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wnership of voting securi" sheetId="1" r:id="rId1"/>
    <sheet name="ownership of equity securi" sheetId="2" r:id="rId2"/>
    <sheet name="director compensation" sheetId="3" r:id="rId3"/>
    <sheet name="No Title" sheetId="4" r:id="rId4"/>
    <sheet name="annual incentive plan" sheetId="5" r:id="rId5"/>
    <sheet name="2022 aip design" sheetId="6" r:id="rId6"/>
    <sheet name="actual cash incentive awards" sheetId="7" r:id="rId7"/>
    <sheet name="2022 enterprise performanc" sheetId="8" r:id="rId8"/>
    <sheet name="summary compensation" sheetId="9" r:id="rId9"/>
    <sheet name="grants of planbased awards" sheetId="10" r:id="rId10"/>
    <sheet name="outstanding equity awards" sheetId="11" r:id="rId11"/>
    <sheet name="option exercises and stock" sheetId="12" r:id="rId12"/>
    <sheet name="pension benefits" sheetId="13" r:id="rId13"/>
    <sheet name="potential changeincontrol" sheetId="14" r:id="rId14"/>
    <sheet name="pay versus performance" sheetId="15" r:id="rId15"/>
    <sheet name="pay versus performance-1" sheetId="16" r:id="rId16"/>
    <sheet name="fee information" sheetId="17" r:id="rId17"/>
  </sheets>
  <definedNames/>
  <calcPr fullCalcOnLoad="1"/>
</workbook>
</file>

<file path=xl/sharedStrings.xml><?xml version="1.0" encoding="utf-8"?>
<sst xmlns="http://schemas.openxmlformats.org/spreadsheetml/2006/main" count="473" uniqueCount="259">
  <si>
    <t>Ownership of Voting Securities by Certain Beneficial Owners</t>
  </si>
  <si>
    <t>Name and address     of beneficial owner</t>
  </si>
  <si>
    <t>Amount and nature   of beneficial ownership(a)</t>
  </si>
  <si>
    <t>Percent 
 of class</t>
  </si>
  <si>
    <t>Common Stock</t>
  </si>
  <si>
    <t>John B. Hess</t>
  </si>
  <si>
    <t>29,249,106(b)(c)(d)(e)</t>
  </si>
  <si>
    <t>Nicholas F. Brady</t>
  </si>
  <si>
    <t>16,634,757(b)(c)(f)</t>
  </si>
  <si>
    <t>Thomas H. Kean</t>
  </si>
  <si>
    <t>23,053,178(b)(c)(d)(g)</t>
  </si>
  <si>
    <t>Eugene W. Goodwillie, Jr.   c/o Hess Corporation   1185 Avenue of the Americas   New York, NY 10036</t>
  </si>
  <si>
    <t>23,281,064(b)(c)(d)(e)(h)</t>
  </si>
  <si>
    <t>FMR LLC   245 Summer Street   Boston, MA 02210</t>
  </si>
  <si>
    <t>44,406,726(i)</t>
  </si>
  <si>
    <t>The Vanguard Group   100 Vanguard Blvd.   Malvern, PA 19355</t>
  </si>
  <si>
    <t>31,304,916(j)</t>
  </si>
  <si>
    <t>BlackRock, Inc.   55 East 52 nd  Street   New York, NY 10055</t>
  </si>
  <si>
    <t>25,025,933(k)</t>
  </si>
  <si>
    <t>State Street Corporation   State Street Financial Center   One Lincoln Street   Boston, MA 02111</t>
  </si>
  <si>
    <t>18,604,614(l)</t>
  </si>
  <si>
    <t>Ownership of Equity Securities by Management</t>
  </si>
  <si>
    <t>Name</t>
  </si>
  <si>
    <t>Total number of shares 
 beneficially owned 
 and nature of 
 beneficial ownership(a)</t>
  </si>
  <si>
    <t>Percent of 
 outstanding 
 shares of 
 common stock 
 owned</t>
  </si>
  <si>
    <t>Of total number of     shares beneficially     owned, number of     option shares</t>
  </si>
  <si>
    <t>Checki, Terrence J.</t>
  </si>
  <si>
    <t>—</t>
  </si>
  <si>
    <t>Coleman, Leonard S.</t>
  </si>
  <si>
    <t>Glatch, Lisa</t>
  </si>
  <si>
    <t>Goodell, Timothy B.</t>
  </si>
  <si>
    <t>Hess, John B.</t>
  </si>
  <si>
    <t>(b)</t>
  </si>
  <si>
    <t>Hill, Gregory P.</t>
  </si>
  <si>
    <t>Holiday, Edith E.</t>
  </si>
  <si>
    <t>Lipschultz, Marc S.</t>
  </si>
  <si>
    <t>Lowery-Yilmaz, Barbara</t>
  </si>
  <si>
    <t>McGuire, Raymond J.</t>
  </si>
  <si>
    <t>McManus, David</t>
  </si>
  <si>
    <t>Meyers, Kevin O.</t>
  </si>
  <si>
    <t>Ovelmen, Karyn F.</t>
  </si>
  <si>
    <t>Quigley, James H.</t>
  </si>
  <si>
    <t>Rielly, John P.</t>
  </si>
  <si>
    <t>Schrader, William G.</t>
  </si>
  <si>
    <t>All directors and executive officers as a group   (19 persons)</t>
  </si>
  <si>
    <t>Director Compensation</t>
  </si>
  <si>
    <t>Fees Earned or 
 Paid in Cash 
 ($)</t>
  </si>
  <si>
    <t>Stock 
 Awards(1) 
 ($)</t>
  </si>
  <si>
    <t>All other 
 Compensation (2)   ($)</t>
  </si>
  <si>
    <t>Total   ($)</t>
  </si>
  <si>
    <t>Salary</t>
  </si>
  <si>
    <t>2022</t>
  </si>
  <si>
    <t>2021</t>
  </si>
  <si>
    <t>% Increase   2021-2022</t>
  </si>
  <si>
    <t>Hess, John B.   CEO</t>
  </si>
  <si>
    <t>0.0%</t>
  </si>
  <si>
    <t>Hill, Gregory P.   COO &amp; President E&amp;P</t>
  </si>
  <si>
    <t>Goodell, Timothy B.   EVP &amp; GC</t>
  </si>
  <si>
    <t>4.4%</t>
  </si>
  <si>
    <t>Rielly, John P   EVP &amp; CFO</t>
  </si>
  <si>
    <t>4.9%</t>
  </si>
  <si>
    <t>Lowery-Yilmaz, Barbara   SVP &amp; Chief Exploration Officer</t>
  </si>
  <si>
    <t>3.7%</t>
  </si>
  <si>
    <t>Annual Incentive Plan.</t>
  </si>
  <si>
    <t>2022 Annual Incentive Plan Opportunity</t>
  </si>
  <si>
    <t>Minimum   (0% of target)</t>
  </si>
  <si>
    <t>Target   (100% of target)</t>
  </si>
  <si>
    <t>Maximum   (200% of target)</t>
  </si>
  <si>
    <t>$2,250,000 
 (150%  of  salary)</t>
  </si>
  <si>
    <t>$1,430,000 
 (130% of salary)</t>
  </si>
  <si>
    <t>$750,000 
 (91% of salary)</t>
  </si>
  <si>
    <t>Rielly, John P.   EVP &amp; CFO</t>
  </si>
  <si>
    <t>$750,000 
 (88% of salary)</t>
  </si>
  <si>
    <t>$450,000 
 (64% of salary)</t>
  </si>
  <si>
    <t>2022 AIP Design.</t>
  </si>
  <si>
    <t>2022 Enterprise Metrics</t>
  </si>
  <si>
    <t>Weighting</t>
  </si>
  <si>
    <t>Environment, Health &amp; Safety (4 measures)</t>
  </si>
  <si>
    <t>20%</t>
  </si>
  <si>
    <t>Production</t>
  </si>
  <si>
    <t>15%</t>
  </si>
  <si>
    <t>Capital and Exploratory Spend</t>
  </si>
  <si>
    <t>Controllable Operated Cash Costs</t>
  </si>
  <si>
    <t>Returns and Cash Flow (2 measures)</t>
  </si>
  <si>
    <t>Exploration Resource Additions</t>
  </si>
  <si>
    <t>Total</t>
  </si>
  <si>
    <t>100%</t>
  </si>
  <si>
    <t>Actual Cash Incentive Awards.</t>
  </si>
  <si>
    <t>2022 Target 
 Cash 
 Incentive 
 Opportunity</t>
  </si>
  <si>
    <t>X   2022 Payout as 
 % of Target</t>
  </si>
  <si>
    <t>X   2022 Individual 
 Performance 
 Modifier</t>
  </si>
  <si>
    <t>2022 Actual 
 Cash   Incentive 
 Award</t>
  </si>
  <si>
    <t>111.9%</t>
  </si>
  <si>
    <t>2022 Enterprise Performance Metrics.</t>
  </si>
  <si>
    <t>2022 Metric</t>
  </si>
  <si>
    <t>Rationale for Use</t>
  </si>
  <si>
    <t>2022   Threshold /Target/ 
 Maximum</t>
  </si>
  <si>
    <t>2022   Result(5)</t>
  </si>
  <si>
    <t>Metric   Payout</t>
  </si>
  <si>
    <t>Environment, Health &amp;   Safety (4 measures) (1)</t>
  </si>
  <si>
    <t>•  Protects employees, contractors, communities, reputation and ensures safe operations and alignment with sustainability commitments</t>
  </si>
  <si>
    <t>Varies by measure</t>
  </si>
  <si>
    <t>88%</t>
  </si>
  <si>
    <t>Production (2)</t>
  </si>
  <si>
    <t>•  Aligned to growth   •  Primary output of E&amp;P investments</t>
  </si>
  <si>
    <t>320 / 327.5 / 335 (MBOED)</t>
  </si>
  <si>
    <t>156%</t>
  </si>
  <si>
    <t>Capital and Exploratory   Spend (3)</t>
  </si>
  <si>
    <t>•  Aligned to sustainability and profitability</t>
  </si>
  <si>
    <t>2,700 / 2,600, / 2,500 ($MM)</t>
  </si>
  <si>
    <t>169%</t>
  </si>
  <si>
    <t>Controllable Operated Cash Costs</t>
  </si>
  <si>
    <t>•  Management of expenses to maximize cash margin   •  Controllable component of cash margin</t>
  </si>
  <si>
    <t>1,222 / 1,164 / 1,106 ($MM)</t>
  </si>
  <si>
    <t>0%</t>
  </si>
  <si>
    <t>Returns and Cash Flow   (2 measures, CROCE &amp; EBITDAX)</t>
  </si>
  <si>
    <t>•  Measure company’s use of capital (cash return on capital employed, or “CROCE”)</t>
  </si>
  <si>
    <t>22.6 / 29.5 / 34.9 (%)</t>
  </si>
  <si>
    <t>135%</t>
  </si>
  <si>
    <t>•  Measure ability to generate cash from operations (earnings before interest, taxes, depreciation, amortization and exploration expenses, or “EBITDAX”)</t>
  </si>
  <si>
    <t>4,665 / 6,020 / 7,180 ($MM)</t>
  </si>
  <si>
    <t>119%</t>
  </si>
  <si>
    <t>Exploration Resource Additions (4)</t>
  </si>
  <si>
    <t>•  Aligned to sustainability   •  Aligned to growth</t>
  </si>
  <si>
    <t>83 / 100 / 125 (%)</t>
  </si>
  <si>
    <t>Maximum</t>
  </si>
  <si>
    <t>175%</t>
  </si>
  <si>
    <t>(1)  Includes 4 measures (equally weighted): SAP Preventative Maintenance and Correctives Compliance, Severe + Significant Safety Incident Rate, Loss of Primary Containment Rate and Bakken Routine Flare Rate.</t>
  </si>
  <si>
    <t>Total:</t>
  </si>
  <si>
    <t>(2)  Excludes Libya. 2022 result is rounded.   (3)  Excludes Midstream.   (4)  Target performance goal reflects risked, net entitlement volumes for wells drilled in 2022. Performance above target required exceptional results and caused a payout above target.   (5)  Production and Capital Spend results were adjusted to account for extreme weather related events and accelerated growth capital expenditures originally planned for 2023.</t>
  </si>
  <si>
    <t>Summary Compensation</t>
  </si>
  <si>
    <t>Name &amp;   Principal Position   (a)</t>
  </si>
  <si>
    <t>Year 
 (b)</t>
  </si>
  <si>
    <t>Salary 
 ($)   (c)</t>
  </si>
  <si>
    <t>Bonus(1)   ($)   (d)</t>
  </si>
  <si>
    <t>Stock 
 Awards(2) 
 ($)   (e)</t>
  </si>
  <si>
    <t>Option 
 Awards(3) 
 ($) 
 (f)</t>
  </si>
  <si>
    <t>Non-Equity   Incentive   Plan 
 Compensation(1)   ($)   (g)</t>
  </si>
  <si>
    <t>Change 
 in Pension 
 Value &amp; 
 Nonqualified 
 Deferred 
 Compensation 
 Earnings(4) 
 ($)   (h)</t>
  </si>
  <si>
    <t>All Other   Compensation(5)   ($)   (i)</t>
  </si>
  <si>
    <t>Total 
 ($)   (j)</t>
  </si>
  <si>
    <t>Hill, Gregory P.   President &amp; COO</t>
  </si>
  <si>
    <t>Goodell, Timothy B.   EVP &amp; GC   Corp Sec &amp; Chief Compliance Officer</t>
  </si>
  <si>
    <t>Lowery-Yilmaz, Barbara   SVP &amp; Chief Exploration Officer</t>
  </si>
  <si>
    <t>Grants of Plan-Based Awards</t>
  </si>
  <si>
    <t>Estimated Future Payouts 
 Under  Non-Equity  Incentive 
               Plan Awards(1)</t>
  </si>
  <si>
    <t>Estimated Future Payouts 
 Under Equity Incentive 
                Plan Awards(2)</t>
  </si>
  <si>
    <t>All Other 
 Stock 
 Awards: 
 Number 
 of Shares 
 of Stock 
 or Units 
 (#)   (j)</t>
  </si>
  <si>
    <t>All Other 
 Option 
 Awards: 
 Number of 
 Securities 
 Underlying 
 Options 
 (#)   (k)</t>
  </si>
  <si>
    <t>Exercise 
 Price of 
 Option 
 Awards 
 ($ / Sh)   (l)</t>
  </si>
  <si>
    <t>Grant Date 
   Fair Value of 
   Stock &amp; 
   Option 
   Awards(3)($)   (m)</t>
  </si>
  <si>
    <t>Name   (a)</t>
  </si>
  <si>
    <t>Award Type 
 (b)</t>
  </si>
  <si>
    <t>Grant 
 Date 
 (c)</t>
  </si>
  <si>
    <t>Threshold 
 ($)   (d)</t>
  </si>
  <si>
    <t>Target 
 ($)   (e)</t>
  </si>
  <si>
    <t>Maximum 
 ($)   (f)</t>
  </si>
  <si>
    <t>Threshold 
 (#)   (g)</t>
  </si>
  <si>
    <t>Target 
 (#)   (h)</t>
  </si>
  <si>
    <t>Maximum 
 (#)   (i)</t>
  </si>
  <si>
    <t>Hess, John B.</t>
  </si>
  <si>
    <t>Performance Shares</t>
  </si>
  <si>
    <t>06-Mar-22</t>
  </si>
  <si>
    <t>Stock Options</t>
  </si>
  <si>
    <t>AIP</t>
  </si>
  <si>
    <t>Performance Shares</t>
  </si>
  <si>
    <t>Restricted Stock</t>
  </si>
  <si>
    <t>Goodell, Timothy B.</t>
  </si>
  <si>
    <t>Lowery-Yilmaz,   Barbara</t>
  </si>
  <si>
    <t>Outstanding Equity Awards at Fiscal Year End</t>
  </si>
  <si>
    <t>Stock Awards</t>
  </si>
  <si>
    <t>Option Awards</t>
  </si>
  <si>
    <t>Restricted Stock</t>
  </si>
  <si>
    <t>Performance Share Units</t>
  </si>
  <si>
    <t>Number of 
 Securities 
 Underlying 
 Unexercised 
 Options 
 Exercisable 
 (#) 
 (b)</t>
  </si>
  <si>
    <t>Number of 
 Securities 
 Underlying 
 Unexercised 
 Options 
 Unexercisable 
 (#)(4) 
 (c)</t>
  </si>
  <si>
    <t>Option 
 Exercise 
 Price 
 ($ / Sh) 
 (d)</t>
  </si>
  <si>
    <t>Option 
 Expiration 
 Date 
 (e)</t>
  </si>
  <si>
    <t>Number of 
 Shares or 
 Units of 
 Stock That 
 Have Not 
 Vested   (#)(9) 
 (f)</t>
  </si>
  <si>
    <t>Market Value 
 of Shares or 
 Units of 
 Stock That 
 Have Not 
 Vested 
 ($)(9) 
 (g)</t>
  </si>
  <si>
    <t>Number of 
 Unearned 
 Shares, 
 Units or 
 Other Rights 
 That Have Not 
 Vested   (#)(15)   (h)</t>
  </si>
  <si>
    <t>Market Value 
 of Shares or 
 Units of Stock 
 That Have 
 Not Vested   ($)(16) 
 (i)</t>
  </si>
  <si>
    <t>04-Mar-24</t>
  </si>
  <si>
    <t>03-Mar-25</t>
  </si>
  <si>
    <t>06-Mar-29</t>
  </si>
  <si>
    <t>06-Mar-30</t>
  </si>
  <si>
    <t>06-Mar-31</t>
  </si>
  <si>
    <t>06-Mar-32</t>
  </si>
  <si>
    <t>06-Mar-28</t>
  </si>
  <si>
    <t>Option Exercises and Stock Vested</t>
  </si>
  <si>
    <t>Number of Shares 
 Acquired on 
 Exercise (#) 
 (b)</t>
  </si>
  <si>
    <t>Value Realized 
 on Exercise ($) 
 (c)</t>
  </si>
  <si>
    <t>Number of Shares 
 Acquired on 
 Vesting (#) 
 (d)</t>
  </si>
  <si>
    <t>Value Realized 
 on Vesting ($) 
 (e)(1)</t>
  </si>
  <si>
    <t>Number of Shares 
 Acquired on 
 Vesting (#) 
 (f)</t>
  </si>
  <si>
    <t>Value Realized 
 on Vesting ($)   (g)(2)</t>
  </si>
  <si>
    <t>Pension Benefits</t>
  </si>
  <si>
    <t>Plan Name</t>
  </si>
  <si>
    <t>Number of Years 
 Credited Service 
 (#)</t>
  </si>
  <si>
    <t>Present Value of 
 Accumulated 
 Benefit 
 ($)</t>
  </si>
  <si>
    <t>Payments During 
 Last Fiscal Year   ($)</t>
  </si>
  <si>
    <t>Employees’ Pension Plan</t>
  </si>
  <si>
    <t>Restoration Plan</t>
  </si>
  <si>
    <t>Employees’ Pension Plan</t>
  </si>
  <si>
    <t>Potential   Change-in-Control</t>
  </si>
  <si>
    <t>Named   Executive Officer</t>
  </si>
  <si>
    <t>Cash 
 Severance 
 Payment 
 ($)</t>
  </si>
  <si>
    <t>Stock 
 Options 
 ($)(1)</t>
  </si>
  <si>
    <t>Restricted 
 Stock 
 ($)</t>
  </si>
  <si>
    <t>Performance 
 Share Units 
 ($)(2)</t>
  </si>
  <si>
    <t>Welfare 
 Benefits 
 ($)</t>
  </si>
  <si>
    <t>Outplacement 
 Benefits 
 ($)</t>
  </si>
  <si>
    <t>Additional 
 Pension 
 Benefits 
 ($)(3)</t>
  </si>
  <si>
    <t>Excise 
 Tax 
 Gross-Up 
 ($)</t>
  </si>
  <si>
    <t>Total 
 ($)</t>
  </si>
  <si>
    <t>Hess, John B.</t>
  </si>
  <si>
    <t>Hill, Gregory P.</t>
  </si>
  <si>
    <t>Goodell, Timothy B.</t>
  </si>
  <si>
    <t>Lowery-Yilmaz, Barbara(4)</t>
  </si>
  <si>
    <t>Pay versus Performance</t>
  </si>
  <si>
    <t>Year</t>
  </si>
  <si>
    <t>Summary 
  Compensation 
  Table Total for 
  CEO(1)  
  ($)</t>
  </si>
  <si>
    <t>Compensation 
  Actually Paid 
  to CEO(1)(2)  
  ($)</t>
  </si>
  <si>
    <t>Average 
  Summary 
  Compensation 
  Table Total 
   for Non-CEO 
  NEOs(1)  
  ($)</t>
  </si>
  <si>
    <t>Average 
  Compensation 
  Actually Paid 
  to  Non-CEO 
  NEOs(1)(2)  
  ($)</t>
  </si>
  <si>
    <t>Value of Initial 
  Fixed $100 
  Investment     based on(3)</t>
  </si>
  <si>
    <t>Net Income 
  ($ Millions)</t>
  </si>
  <si>
    <t>Ranking of 
   One-Year 
  Relative TSR 
  Performance(4)</t>
  </si>
  <si>
    <t>TSR  
  ($)</t>
  </si>
  <si>
    <t>Peer 
  Group 
  TSR  
  ($)</t>
  </si>
  <si>
    <t>(a)</t>
  </si>
  <si>
    <t>(c)</t>
  </si>
  <si>
    <t>(d)</t>
  </si>
  <si>
    <t>(e)</t>
  </si>
  <si>
    <t>(f)</t>
  </si>
  <si>
    <t>(g)</t>
  </si>
  <si>
    <t>(h)</t>
  </si>
  <si>
    <t>(i)</t>
  </si>
  <si>
    <t>2 of 12</t>
  </si>
  <si>
    <t>11 of 13</t>
  </si>
  <si>
    <t>2 of 11</t>
  </si>
  <si>
    <t>2020</t>
  </si>
  <si>
    <t>CEO</t>
  </si>
  <si>
    <t>Average Non-CEO 
  NEOs</t>
  </si>
  <si>
    <t>Summary Compensation Table Total Compensation</t>
  </si>
  <si>
    <t>Deduction for amounts reported under Stock Awards and Option Awards columns in the Summary Compensation Table for the applicable fiscal year (“FY”)</t>
  </si>
  <si>
    <t>Increase based on ASC 718 fair value of awards granted during applicable FY that remain unvested and outstanding as of applicable  FY-end,  determined as of applicable  FY-end</t>
  </si>
  <si>
    <t>Increase based on ASC 718 fair value of awards granted during applicable FY that vested during the same applicable FY, determined as of vesting date</t>
  </si>
  <si>
    <t>Increase/Deduction for awards granted during prior FYs that were outstanding and unvested as of applicable  FY-end,  determined based on change in ASC 718 fair value from prior  FY-end  to applicable  FY-end</t>
  </si>
  <si>
    <t>Increase/Deduction for awards granted during prior FYs that vested during applicable FY, determined based on change in ASC 718 fair value from prior  FY-end  to vesting date</t>
  </si>
  <si>
    <t>Deduction for change in the actuarial present values reported under the change in pension value and nonqualified deferred compensation earnings column of the summary compensation table for applicable FY</t>
  </si>
  <si>
    <t>Increase for service cost during applicable FY for pension plans</t>
  </si>
  <si>
    <t>Total Adjustments</t>
  </si>
  <si>
    <t>Compensation Actually Paid</t>
  </si>
  <si>
    <t>Fee Information</t>
  </si>
  <si>
    <t>Audit Fees</t>
  </si>
  <si>
    <t>Audit-Related Fees</t>
  </si>
  <si>
    <t>Tax Fees</t>
  </si>
  <si>
    <t>All Other Fees</t>
  </si>
</sst>
</file>

<file path=xl/styles.xml><?xml version="1.0" encoding="utf-8"?>
<styleSheet xmlns="http://schemas.openxmlformats.org/spreadsheetml/2006/main">
  <numFmts count="5">
    <numFmt numFmtId="164" formatCode="General"/>
    <numFmt numFmtId="165" formatCode="#,##0.00"/>
    <numFmt numFmtId="166" formatCode="#,##0"/>
    <numFmt numFmtId="167" formatCode="_(\$* #,##0_);_(\$* \(#,##0\);_(\$* \-_);_(@_)"/>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Alignment="1">
      <alignment/>
    </xf>
    <xf numFmtId="165" fontId="0" fillId="0" borderId="0" xfId="0" applyNumberFormat="1" applyAlignment="1">
      <alignment horizontal="right"/>
    </xf>
    <xf numFmtId="164" fontId="2" fillId="0" borderId="0" xfId="0" applyFont="1" applyBorder="1" applyAlignment="1">
      <alignment horizontal="center" wrapText="1"/>
    </xf>
    <xf numFmtId="164" fontId="2" fillId="0" borderId="0" xfId="0" applyFont="1" applyBorder="1" applyAlignment="1">
      <alignment horizontal="center"/>
    </xf>
    <xf numFmtId="166" fontId="0" fillId="0" borderId="0" xfId="0" applyNumberFormat="1" applyAlignment="1">
      <alignment horizontal="right"/>
    </xf>
    <xf numFmtId="164" fontId="0" fillId="0" borderId="0" xfId="0" applyFont="1" applyAlignment="1">
      <alignment horizontal="right"/>
    </xf>
    <xf numFmtId="167" fontId="0" fillId="0" borderId="0" xfId="0" applyNumberFormat="1" applyBorder="1" applyAlignment="1">
      <alignment horizontal="right"/>
    </xf>
    <xf numFmtId="164" fontId="2" fillId="0" borderId="0" xfId="0" applyFont="1" applyAlignment="1">
      <alignment horizontal="center"/>
    </xf>
    <xf numFmtId="167" fontId="0" fillId="0" borderId="0" xfId="0" applyNumberFormat="1" applyAlignment="1">
      <alignment horizontal="right"/>
    </xf>
    <xf numFmtId="164" fontId="3" fillId="0" borderId="0" xfId="0" applyFont="1" applyAlignment="1">
      <alignment horizontal="center" wrapText="1"/>
    </xf>
    <xf numFmtId="167" fontId="0" fillId="0" borderId="0" xfId="0" applyNumberFormat="1" applyAlignment="1">
      <alignment horizontal="center"/>
    </xf>
    <xf numFmtId="164" fontId="0" fillId="0" borderId="0" xfId="0" applyBorder="1" applyAlignment="1">
      <alignment/>
    </xf>
    <xf numFmtId="164" fontId="2" fillId="0" borderId="0" xfId="0" applyFont="1" applyAlignment="1">
      <alignment horizontal="right"/>
    </xf>
    <xf numFmtId="164" fontId="2" fillId="0" borderId="0" xfId="0" applyFont="1" applyAlignment="1">
      <alignment horizontal="center" wrapText="1"/>
    </xf>
    <xf numFmtId="164" fontId="0" fillId="0" borderId="0" xfId="0" applyFont="1" applyAlignment="1">
      <alignment horizontal="center"/>
    </xf>
    <xf numFmtId="164" fontId="0" fillId="0" borderId="0" xfId="0" applyFont="1" applyBorder="1" applyAlignment="1">
      <alignment/>
    </xf>
    <xf numFmtId="168" fontId="0" fillId="0" borderId="0" xfId="0" applyNumberFormat="1" applyAlignment="1">
      <alignment/>
    </xf>
    <xf numFmtId="164" fontId="0" fillId="0" borderId="0" xfId="0" applyFont="1" applyBorder="1" applyAlignment="1">
      <alignment horizontal="center"/>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4"/>
  <sheetViews>
    <sheetView tabSelected="1" workbookViewId="0" topLeftCell="A1">
      <selection activeCell="A1" sqref="A1"/>
    </sheetView>
  </sheetViews>
  <sheetFormatPr defaultColWidth="8.00390625" defaultRowHeight="15"/>
  <cols>
    <col min="1" max="1" width="99.851562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1:6" ht="39.75" customHeight="1">
      <c r="A5" s="2" t="s">
        <v>1</v>
      </c>
      <c r="C5" s="2" t="s">
        <v>2</v>
      </c>
      <c r="E5" s="3" t="s">
        <v>3</v>
      </c>
      <c r="F5" s="3"/>
    </row>
    <row r="6" spans="1:7" ht="15">
      <c r="A6" s="1" t="s">
        <v>4</v>
      </c>
      <c r="B6" s="1"/>
      <c r="C6" s="1"/>
      <c r="D6" s="1"/>
      <c r="E6" s="1"/>
      <c r="F6" s="1"/>
      <c r="G6" s="2"/>
    </row>
    <row r="7" spans="1:6" ht="15">
      <c r="A7" t="s">
        <v>5</v>
      </c>
      <c r="C7" t="s">
        <v>6</v>
      </c>
      <c r="F7" s="4">
        <v>9.5</v>
      </c>
    </row>
    <row r="8" spans="1:6" ht="15">
      <c r="A8" t="s">
        <v>7</v>
      </c>
      <c r="C8" t="s">
        <v>8</v>
      </c>
      <c r="F8" s="5">
        <v>5.42</v>
      </c>
    </row>
    <row r="9" spans="1:6" ht="15">
      <c r="A9" t="s">
        <v>9</v>
      </c>
      <c r="C9" t="s">
        <v>10</v>
      </c>
      <c r="F9" s="5">
        <v>7.51</v>
      </c>
    </row>
    <row r="10" spans="1:6" ht="15">
      <c r="A10" t="s">
        <v>11</v>
      </c>
      <c r="C10" t="s">
        <v>12</v>
      </c>
      <c r="F10" s="4">
        <v>7.58</v>
      </c>
    </row>
    <row r="11" spans="1:6" ht="15">
      <c r="A11" t="s">
        <v>13</v>
      </c>
      <c r="C11" t="s">
        <v>14</v>
      </c>
      <c r="F11" s="4">
        <v>14.4</v>
      </c>
    </row>
    <row r="12" spans="1:6" ht="15">
      <c r="A12" t="s">
        <v>15</v>
      </c>
      <c r="C12" t="s">
        <v>16</v>
      </c>
      <c r="F12" s="4">
        <v>10.15</v>
      </c>
    </row>
    <row r="13" spans="1:6" ht="15">
      <c r="A13" t="s">
        <v>17</v>
      </c>
      <c r="C13" t="s">
        <v>18</v>
      </c>
      <c r="F13" s="4">
        <v>8.1</v>
      </c>
    </row>
    <row r="14" spans="1:6" ht="15">
      <c r="A14" t="s">
        <v>19</v>
      </c>
      <c r="C14" t="s">
        <v>20</v>
      </c>
      <c r="F14" s="4">
        <v>6.03</v>
      </c>
    </row>
  </sheetData>
  <sheetProtection selectLockedCells="1" selectUnlockedCells="1"/>
  <mergeCells count="3">
    <mergeCell ref="A2:F2"/>
    <mergeCell ref="E5:F5"/>
    <mergeCell ref="A6:F6"/>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T2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5" width="8.7109375" style="0" customWidth="1"/>
    <col min="6" max="6" width="9.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16384" width="8.7109375" style="0" customWidth="1"/>
  </cols>
  <sheetData>
    <row r="2" spans="1:6" ht="15">
      <c r="A2" s="1" t="s">
        <v>144</v>
      </c>
      <c r="B2" s="1"/>
      <c r="C2" s="1"/>
      <c r="D2" s="1"/>
      <c r="E2" s="1"/>
      <c r="F2" s="1"/>
    </row>
    <row r="5" spans="5:46" ht="39.75" customHeight="1">
      <c r="E5" s="15"/>
      <c r="F5" s="15"/>
      <c r="I5" s="3" t="s">
        <v>145</v>
      </c>
      <c r="J5" s="3"/>
      <c r="K5" s="3"/>
      <c r="L5" s="3"/>
      <c r="M5" s="3"/>
      <c r="N5" s="3"/>
      <c r="O5" s="3"/>
      <c r="P5" s="3"/>
      <c r="Q5" s="3"/>
      <c r="R5" s="3"/>
      <c r="U5" s="6" t="s">
        <v>146</v>
      </c>
      <c r="V5" s="6"/>
      <c r="W5" s="6"/>
      <c r="X5" s="6"/>
      <c r="Y5" s="6"/>
      <c r="Z5" s="6"/>
      <c r="AA5" s="6"/>
      <c r="AB5" s="6"/>
      <c r="AC5" s="6"/>
      <c r="AD5" s="6"/>
      <c r="AG5" s="6" t="s">
        <v>147</v>
      </c>
      <c r="AH5" s="6"/>
      <c r="AK5" s="6" t="s">
        <v>148</v>
      </c>
      <c r="AL5" s="6"/>
      <c r="AO5" s="6" t="s">
        <v>149</v>
      </c>
      <c r="AP5" s="6"/>
      <c r="AS5" s="6" t="s">
        <v>150</v>
      </c>
      <c r="AT5" s="6"/>
    </row>
    <row r="6" spans="1:30" ht="39.75" customHeight="1">
      <c r="A6" s="2" t="s">
        <v>151</v>
      </c>
      <c r="C6" s="17" t="s">
        <v>152</v>
      </c>
      <c r="E6" s="6" t="s">
        <v>153</v>
      </c>
      <c r="F6" s="6"/>
      <c r="I6" s="6" t="s">
        <v>154</v>
      </c>
      <c r="J6" s="6"/>
      <c r="M6" s="6" t="s">
        <v>155</v>
      </c>
      <c r="N6" s="6"/>
      <c r="Q6" s="6" t="s">
        <v>156</v>
      </c>
      <c r="R6" s="6"/>
      <c r="U6" s="6" t="s">
        <v>157</v>
      </c>
      <c r="V6" s="6"/>
      <c r="Y6" s="6" t="s">
        <v>158</v>
      </c>
      <c r="Z6" s="6"/>
      <c r="AC6" s="6" t="s">
        <v>159</v>
      </c>
      <c r="AD6" s="6"/>
    </row>
    <row r="7" spans="1:46" ht="15">
      <c r="A7" s="2" t="s">
        <v>160</v>
      </c>
      <c r="C7" s="18" t="s">
        <v>161</v>
      </c>
      <c r="F7" s="9" t="s">
        <v>162</v>
      </c>
      <c r="V7" s="8">
        <v>26181</v>
      </c>
      <c r="Z7" s="8">
        <v>52361</v>
      </c>
      <c r="AD7" s="8">
        <v>104722</v>
      </c>
      <c r="AT7" s="8">
        <v>6000047</v>
      </c>
    </row>
    <row r="8" spans="3:46" ht="15">
      <c r="C8" s="18" t="s">
        <v>163</v>
      </c>
      <c r="F8" s="9" t="s">
        <v>162</v>
      </c>
      <c r="AL8" s="8">
        <v>101240</v>
      </c>
      <c r="AP8" s="5">
        <v>101.17</v>
      </c>
      <c r="AT8" s="8">
        <v>3999992</v>
      </c>
    </row>
    <row r="9" spans="3:18" ht="15">
      <c r="C9" s="18" t="s">
        <v>164</v>
      </c>
      <c r="J9" s="8">
        <v>1125000</v>
      </c>
      <c r="N9" s="8">
        <v>2250000</v>
      </c>
      <c r="R9" s="8">
        <v>3937500</v>
      </c>
    </row>
    <row r="10" spans="1:46" ht="15">
      <c r="A10" s="2" t="s">
        <v>33</v>
      </c>
      <c r="C10" s="18" t="s">
        <v>165</v>
      </c>
      <c r="F10" s="9" t="s">
        <v>162</v>
      </c>
      <c r="V10" s="8">
        <v>15970</v>
      </c>
      <c r="Z10" s="8">
        <v>31940</v>
      </c>
      <c r="AD10" s="8">
        <v>63880</v>
      </c>
      <c r="AT10" s="8">
        <v>3660005</v>
      </c>
    </row>
    <row r="11" spans="3:46" ht="15">
      <c r="C11" s="18" t="s">
        <v>166</v>
      </c>
      <c r="F11" s="9" t="s">
        <v>162</v>
      </c>
      <c r="AH11" s="8">
        <v>12059</v>
      </c>
      <c r="AT11" s="8">
        <v>1220009</v>
      </c>
    </row>
    <row r="12" spans="3:46" ht="15">
      <c r="C12" s="18" t="s">
        <v>163</v>
      </c>
      <c r="F12" s="9" t="s">
        <v>162</v>
      </c>
      <c r="AL12" s="8">
        <v>30878</v>
      </c>
      <c r="AP12" s="5">
        <v>101.17</v>
      </c>
      <c r="AT12" s="8">
        <v>1219990</v>
      </c>
    </row>
    <row r="13" spans="3:18" ht="15">
      <c r="C13" s="18" t="s">
        <v>164</v>
      </c>
      <c r="J13" s="8">
        <v>715000</v>
      </c>
      <c r="N13" s="8">
        <v>1430000</v>
      </c>
      <c r="R13" s="8">
        <v>2502500</v>
      </c>
    </row>
    <row r="14" spans="1:46" ht="15">
      <c r="A14" s="2" t="s">
        <v>167</v>
      </c>
      <c r="C14" s="18" t="s">
        <v>165</v>
      </c>
      <c r="F14" s="9" t="s">
        <v>162</v>
      </c>
      <c r="V14" s="8">
        <v>6545</v>
      </c>
      <c r="Z14" s="8">
        <v>13090</v>
      </c>
      <c r="AD14" s="8">
        <v>26180</v>
      </c>
      <c r="AT14" s="8">
        <v>1499983</v>
      </c>
    </row>
    <row r="15" spans="3:46" ht="15">
      <c r="C15" s="18" t="s">
        <v>166</v>
      </c>
      <c r="F15" s="9" t="s">
        <v>162</v>
      </c>
      <c r="AH15" s="8">
        <v>4942</v>
      </c>
      <c r="AT15" s="8">
        <v>499982</v>
      </c>
    </row>
    <row r="16" spans="3:46" ht="15">
      <c r="C16" s="18" t="s">
        <v>163</v>
      </c>
      <c r="F16" s="9" t="s">
        <v>162</v>
      </c>
      <c r="AL16" s="8">
        <v>12655</v>
      </c>
      <c r="AP16" s="5">
        <v>101.17</v>
      </c>
      <c r="AT16" s="8">
        <v>499999</v>
      </c>
    </row>
    <row r="17" spans="3:18" ht="15">
      <c r="C17" s="18" t="s">
        <v>164</v>
      </c>
      <c r="J17" s="8">
        <v>375500</v>
      </c>
      <c r="N17" s="8">
        <v>750000</v>
      </c>
      <c r="R17" s="8">
        <v>1312500</v>
      </c>
    </row>
    <row r="18" spans="1:46" ht="15">
      <c r="A18" s="2" t="s">
        <v>42</v>
      </c>
      <c r="C18" s="18" t="s">
        <v>165</v>
      </c>
      <c r="F18" s="9" t="s">
        <v>162</v>
      </c>
      <c r="V18" s="8">
        <v>6807</v>
      </c>
      <c r="Z18" s="8">
        <v>13614</v>
      </c>
      <c r="AD18" s="8">
        <v>27228</v>
      </c>
      <c r="AT18" s="8">
        <v>1560028</v>
      </c>
    </row>
    <row r="19" spans="3:46" ht="15">
      <c r="C19" s="18" t="s">
        <v>166</v>
      </c>
      <c r="F19" s="9" t="s">
        <v>162</v>
      </c>
      <c r="AH19" s="8">
        <v>5140</v>
      </c>
      <c r="AT19" s="8">
        <v>520014</v>
      </c>
    </row>
    <row r="20" spans="3:46" ht="15">
      <c r="C20" s="18" t="s">
        <v>163</v>
      </c>
      <c r="F20" s="9" t="s">
        <v>162</v>
      </c>
      <c r="AL20" s="8">
        <v>13161</v>
      </c>
      <c r="AP20" s="5">
        <v>101.17</v>
      </c>
      <c r="AT20" s="8">
        <v>519991</v>
      </c>
    </row>
    <row r="21" spans="3:18" ht="15">
      <c r="C21" s="18" t="s">
        <v>164</v>
      </c>
      <c r="J21" s="8">
        <v>375500</v>
      </c>
      <c r="N21" s="8">
        <v>750000</v>
      </c>
      <c r="R21" s="8">
        <v>1312500</v>
      </c>
    </row>
    <row r="22" spans="1:46" ht="15">
      <c r="A22" s="2" t="s">
        <v>168</v>
      </c>
      <c r="C22" s="18" t="s">
        <v>165</v>
      </c>
      <c r="F22" s="9" t="s">
        <v>162</v>
      </c>
      <c r="V22" s="8">
        <v>4844</v>
      </c>
      <c r="Z22" s="8">
        <v>9687</v>
      </c>
      <c r="AD22" s="8">
        <v>19374</v>
      </c>
      <c r="AT22" s="8">
        <v>1110033</v>
      </c>
    </row>
    <row r="23" spans="3:46" ht="15">
      <c r="C23" s="18" t="s">
        <v>166</v>
      </c>
      <c r="F23" s="9" t="s">
        <v>162</v>
      </c>
      <c r="AH23" s="8">
        <v>3657</v>
      </c>
      <c r="AT23" s="8">
        <v>369979</v>
      </c>
    </row>
    <row r="24" spans="3:46" ht="15">
      <c r="C24" s="18" t="s">
        <v>163</v>
      </c>
      <c r="F24" s="9" t="s">
        <v>162</v>
      </c>
      <c r="AL24" s="8">
        <v>9365</v>
      </c>
      <c r="AP24" s="5">
        <v>101.17</v>
      </c>
      <c r="AT24" s="8">
        <v>370011</v>
      </c>
    </row>
    <row r="25" spans="3:18" ht="15">
      <c r="C25" s="18" t="s">
        <v>164</v>
      </c>
      <c r="J25" s="8">
        <v>225000</v>
      </c>
      <c r="N25" s="8">
        <v>450000</v>
      </c>
      <c r="R25" s="8">
        <v>787500</v>
      </c>
    </row>
  </sheetData>
  <sheetProtection selectLockedCells="1" selectUnlockedCells="1"/>
  <mergeCells count="15">
    <mergeCell ref="A2:F2"/>
    <mergeCell ref="E5:F5"/>
    <mergeCell ref="I5:R5"/>
    <mergeCell ref="U5:AD5"/>
    <mergeCell ref="AG5:AH5"/>
    <mergeCell ref="AK5:AL5"/>
    <mergeCell ref="AO5:AP5"/>
    <mergeCell ref="AS5:AT5"/>
    <mergeCell ref="E6:F6"/>
    <mergeCell ref="I6:J6"/>
    <mergeCell ref="M6:N6"/>
    <mergeCell ref="Q6:R6"/>
    <mergeCell ref="U6:V6"/>
    <mergeCell ref="Y6:Z6"/>
    <mergeCell ref="AC6:AD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F2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9.7109375" style="0" customWidth="1"/>
    <col min="17" max="19" width="8.7109375" style="0" customWidth="1"/>
    <col min="20" max="21" width="10.7109375" style="0" customWidth="1"/>
    <col min="22"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169</v>
      </c>
      <c r="B2" s="1"/>
      <c r="C2" s="1"/>
      <c r="D2" s="1"/>
      <c r="E2" s="1"/>
      <c r="F2" s="1"/>
    </row>
    <row r="5" spans="3:32" ht="15">
      <c r="C5" s="15"/>
      <c r="D5" s="15"/>
      <c r="G5" s="15"/>
      <c r="H5" s="15"/>
      <c r="K5" s="15"/>
      <c r="L5" s="15"/>
      <c r="O5" s="15"/>
      <c r="P5" s="15"/>
      <c r="S5" s="7" t="s">
        <v>170</v>
      </c>
      <c r="T5" s="7"/>
      <c r="U5" s="7"/>
      <c r="V5" s="7"/>
      <c r="W5" s="7"/>
      <c r="X5" s="7"/>
      <c r="Y5" s="7"/>
      <c r="Z5" s="7"/>
      <c r="AA5" s="7"/>
      <c r="AB5" s="7"/>
      <c r="AC5" s="7"/>
      <c r="AD5" s="7"/>
      <c r="AE5" s="7"/>
      <c r="AF5" s="7"/>
    </row>
    <row r="6" spans="3:32" ht="15">
      <c r="C6" s="7" t="s">
        <v>171</v>
      </c>
      <c r="D6" s="7"/>
      <c r="E6" s="7"/>
      <c r="F6" s="7"/>
      <c r="G6" s="7"/>
      <c r="H6" s="7"/>
      <c r="I6" s="7"/>
      <c r="J6" s="7"/>
      <c r="K6" s="7"/>
      <c r="L6" s="7"/>
      <c r="M6" s="7"/>
      <c r="N6" s="7"/>
      <c r="O6" s="7"/>
      <c r="P6" s="7"/>
      <c r="S6" s="7" t="s">
        <v>172</v>
      </c>
      <c r="T6" s="7"/>
      <c r="U6" s="7"/>
      <c r="V6" s="7"/>
      <c r="W6" s="7"/>
      <c r="X6" s="7"/>
      <c r="AA6" s="7" t="s">
        <v>173</v>
      </c>
      <c r="AB6" s="7"/>
      <c r="AC6" s="7"/>
      <c r="AD6" s="7"/>
      <c r="AE6" s="7"/>
      <c r="AF6" s="7"/>
    </row>
    <row r="7" spans="1:32" ht="39.75" customHeight="1">
      <c r="A7" s="2" t="s">
        <v>151</v>
      </c>
      <c r="C7" s="6" t="s">
        <v>174</v>
      </c>
      <c r="D7" s="6"/>
      <c r="G7" s="6" t="s">
        <v>175</v>
      </c>
      <c r="H7" s="6"/>
      <c r="K7" s="6" t="s">
        <v>176</v>
      </c>
      <c r="L7" s="6"/>
      <c r="O7" s="6" t="s">
        <v>177</v>
      </c>
      <c r="P7" s="6"/>
      <c r="S7" s="6" t="s">
        <v>178</v>
      </c>
      <c r="T7" s="6"/>
      <c r="W7" s="6" t="s">
        <v>179</v>
      </c>
      <c r="X7" s="6"/>
      <c r="AA7" s="6" t="s">
        <v>180</v>
      </c>
      <c r="AB7" s="6"/>
      <c r="AE7" s="6" t="s">
        <v>181</v>
      </c>
      <c r="AF7" s="6"/>
    </row>
    <row r="8" spans="1:32" ht="15">
      <c r="A8" s="2" t="s">
        <v>31</v>
      </c>
      <c r="D8" s="8">
        <v>73885</v>
      </c>
      <c r="H8" s="9" t="s">
        <v>27</v>
      </c>
      <c r="L8" s="5">
        <v>80.35</v>
      </c>
      <c r="P8" s="9" t="s">
        <v>182</v>
      </c>
      <c r="T8" s="9" t="s">
        <v>27</v>
      </c>
      <c r="X8" s="9" t="s">
        <v>27</v>
      </c>
      <c r="AB8" s="8">
        <v>338984</v>
      </c>
      <c r="AC8" s="20">
        <v>-10</v>
      </c>
      <c r="AF8" s="8">
        <v>48074711</v>
      </c>
    </row>
    <row r="9" spans="4:16" ht="15">
      <c r="D9" s="8">
        <v>90476</v>
      </c>
      <c r="H9" s="9" t="s">
        <v>27</v>
      </c>
      <c r="L9" s="5">
        <v>74.49</v>
      </c>
      <c r="P9" s="9" t="s">
        <v>183</v>
      </c>
    </row>
    <row r="10" spans="4:16" ht="15">
      <c r="D10" s="8">
        <v>165929</v>
      </c>
      <c r="H10" s="9" t="s">
        <v>27</v>
      </c>
      <c r="L10" s="5">
        <v>56.74</v>
      </c>
      <c r="P10" s="9" t="s">
        <v>184</v>
      </c>
    </row>
    <row r="11" spans="4:16" ht="15">
      <c r="D11" s="8">
        <v>158508</v>
      </c>
      <c r="H11" s="8">
        <v>79254</v>
      </c>
      <c r="I11" s="20">
        <v>-1</v>
      </c>
      <c r="L11" s="5">
        <v>49.72</v>
      </c>
      <c r="P11" s="9" t="s">
        <v>185</v>
      </c>
    </row>
    <row r="12" spans="4:16" ht="15">
      <c r="D12" s="8">
        <v>38211</v>
      </c>
      <c r="H12" s="8">
        <v>76422</v>
      </c>
      <c r="I12" s="20">
        <v>-2</v>
      </c>
      <c r="L12" s="5">
        <v>75.04</v>
      </c>
      <c r="P12" s="9" t="s">
        <v>186</v>
      </c>
    </row>
    <row r="13" spans="4:16" ht="15">
      <c r="D13" s="9" t="s">
        <v>27</v>
      </c>
      <c r="H13" s="8">
        <v>101240</v>
      </c>
      <c r="I13" s="20">
        <v>-3</v>
      </c>
      <c r="L13" s="5">
        <v>101.17</v>
      </c>
      <c r="P13" s="9" t="s">
        <v>187</v>
      </c>
    </row>
    <row r="14" spans="1:32" ht="15">
      <c r="A14" s="2" t="s">
        <v>33</v>
      </c>
      <c r="D14" s="8">
        <v>36925</v>
      </c>
      <c r="H14" s="9" t="s">
        <v>27</v>
      </c>
      <c r="L14" s="5">
        <v>80.35</v>
      </c>
      <c r="P14" s="9" t="s">
        <v>182</v>
      </c>
      <c r="T14" s="8">
        <v>28194</v>
      </c>
      <c r="U14" s="20">
        <v>-5</v>
      </c>
      <c r="X14" s="8">
        <v>3998473</v>
      </c>
      <c r="AB14" s="8">
        <v>206505</v>
      </c>
      <c r="AC14" s="20">
        <v>-11</v>
      </c>
      <c r="AF14" s="8">
        <v>29286539</v>
      </c>
    </row>
    <row r="15" spans="4:16" ht="15">
      <c r="D15" s="8">
        <v>9</v>
      </c>
      <c r="H15" s="9" t="s">
        <v>27</v>
      </c>
      <c r="L15" s="5">
        <v>48.48</v>
      </c>
      <c r="P15" s="9" t="s">
        <v>188</v>
      </c>
    </row>
    <row r="16" spans="4:16" ht="15">
      <c r="D16" s="9" t="s">
        <v>27</v>
      </c>
      <c r="H16" s="8">
        <v>24126</v>
      </c>
      <c r="I16" s="20">
        <v>-1</v>
      </c>
      <c r="L16" s="5">
        <v>49.72</v>
      </c>
      <c r="P16" s="9" t="s">
        <v>185</v>
      </c>
    </row>
    <row r="17" spans="4:16" ht="15">
      <c r="D17" s="8">
        <v>10468</v>
      </c>
      <c r="H17" s="8">
        <v>23264</v>
      </c>
      <c r="I17" s="20">
        <v>-2</v>
      </c>
      <c r="L17" s="5">
        <v>75.04</v>
      </c>
      <c r="P17" s="9" t="s">
        <v>186</v>
      </c>
    </row>
    <row r="18" spans="4:16" ht="15">
      <c r="D18" s="9" t="s">
        <v>27</v>
      </c>
      <c r="H18" s="8">
        <v>30878</v>
      </c>
      <c r="I18" s="20">
        <v>-3</v>
      </c>
      <c r="L18" s="5">
        <v>101.17</v>
      </c>
      <c r="P18" s="9" t="s">
        <v>187</v>
      </c>
    </row>
    <row r="19" spans="1:32" ht="15">
      <c r="A19" s="2" t="s">
        <v>30</v>
      </c>
      <c r="D19" s="9" t="s">
        <v>27</v>
      </c>
      <c r="H19" s="8">
        <v>9907</v>
      </c>
      <c r="I19" s="20">
        <v>-1</v>
      </c>
      <c r="L19" s="5">
        <v>49.72</v>
      </c>
      <c r="P19" s="9" t="s">
        <v>185</v>
      </c>
      <c r="T19" s="8">
        <v>11568</v>
      </c>
      <c r="U19" s="20">
        <v>-6</v>
      </c>
      <c r="X19" s="8">
        <v>1640574</v>
      </c>
      <c r="AB19" s="8">
        <v>84746</v>
      </c>
      <c r="AC19" s="20">
        <v>-12</v>
      </c>
      <c r="AF19" s="8">
        <v>12018678</v>
      </c>
    </row>
    <row r="20" spans="4:16" ht="15">
      <c r="D20" s="9" t="s">
        <v>27</v>
      </c>
      <c r="H20" s="8">
        <v>9553</v>
      </c>
      <c r="I20" s="20">
        <v>-2</v>
      </c>
      <c r="L20" s="5">
        <v>75.04</v>
      </c>
      <c r="P20" s="9" t="s">
        <v>186</v>
      </c>
    </row>
    <row r="21" spans="4:16" ht="15">
      <c r="D21" s="9" t="s">
        <v>27</v>
      </c>
      <c r="H21" s="8">
        <v>12655</v>
      </c>
      <c r="I21" s="20">
        <v>-3</v>
      </c>
      <c r="L21" s="5">
        <v>101.17</v>
      </c>
      <c r="P21" s="9" t="s">
        <v>187</v>
      </c>
    </row>
    <row r="22" spans="1:32" ht="15">
      <c r="A22" s="2" t="s">
        <v>42</v>
      </c>
      <c r="D22" s="8">
        <v>7375</v>
      </c>
      <c r="H22" s="9" t="s">
        <v>27</v>
      </c>
      <c r="L22" s="5">
        <v>56.74</v>
      </c>
      <c r="P22" s="9" t="s">
        <v>184</v>
      </c>
      <c r="T22" s="8">
        <v>12000</v>
      </c>
      <c r="U22" s="20">
        <v>-7</v>
      </c>
      <c r="X22" s="8">
        <v>1701840</v>
      </c>
      <c r="AB22" s="8">
        <v>87861</v>
      </c>
      <c r="AC22" s="20">
        <v>-13</v>
      </c>
      <c r="AF22" s="8">
        <v>12460447</v>
      </c>
    </row>
    <row r="23" spans="4:16" ht="15">
      <c r="D23" s="8">
        <v>10256</v>
      </c>
      <c r="H23" s="8">
        <v>10257</v>
      </c>
      <c r="I23" s="20">
        <v>-1</v>
      </c>
      <c r="L23" s="5">
        <v>49.72</v>
      </c>
      <c r="P23" s="9" t="s">
        <v>185</v>
      </c>
    </row>
    <row r="24" spans="4:16" ht="15">
      <c r="D24" s="8">
        <v>4945</v>
      </c>
      <c r="H24" s="8">
        <v>9890</v>
      </c>
      <c r="I24" s="20">
        <v>-2</v>
      </c>
      <c r="L24" s="5">
        <v>75.04</v>
      </c>
      <c r="P24" s="9" t="s">
        <v>186</v>
      </c>
    </row>
    <row r="25" spans="4:16" ht="15">
      <c r="D25" s="9" t="s">
        <v>27</v>
      </c>
      <c r="H25" s="8">
        <v>13161</v>
      </c>
      <c r="I25" s="20">
        <v>-3</v>
      </c>
      <c r="L25" s="5">
        <v>101.17</v>
      </c>
      <c r="P25" s="9" t="s">
        <v>187</v>
      </c>
    </row>
    <row r="26" spans="1:32" ht="15">
      <c r="A26" s="2" t="s">
        <v>36</v>
      </c>
      <c r="D26" s="8">
        <v>14762</v>
      </c>
      <c r="H26" s="9" t="s">
        <v>27</v>
      </c>
      <c r="L26" s="5">
        <v>74.49</v>
      </c>
      <c r="P26" s="9" t="s">
        <v>183</v>
      </c>
      <c r="T26" s="8">
        <v>9160</v>
      </c>
      <c r="U26" s="20">
        <v>-8</v>
      </c>
      <c r="X26" s="8">
        <v>1299071</v>
      </c>
      <c r="AB26" s="8">
        <v>72413</v>
      </c>
      <c r="AC26" s="20">
        <v>-14</v>
      </c>
      <c r="AF26" s="8">
        <v>10269612</v>
      </c>
    </row>
    <row r="27" spans="4:16" ht="15">
      <c r="D27" s="9" t="s">
        <v>27</v>
      </c>
      <c r="H27" s="8">
        <v>9557</v>
      </c>
      <c r="I27" s="20">
        <v>-1</v>
      </c>
      <c r="L27" s="5">
        <v>49.72</v>
      </c>
      <c r="P27" s="9" t="s">
        <v>185</v>
      </c>
    </row>
    <row r="28" spans="4:16" ht="15">
      <c r="D28" s="8">
        <v>3484</v>
      </c>
      <c r="H28" s="8">
        <v>6968</v>
      </c>
      <c r="I28" s="20">
        <v>-2</v>
      </c>
      <c r="L28" s="5">
        <v>75.04</v>
      </c>
      <c r="P28" s="9" t="s">
        <v>186</v>
      </c>
    </row>
    <row r="29" spans="4:16" ht="15">
      <c r="D29" s="9" t="s">
        <v>27</v>
      </c>
      <c r="H29" s="8">
        <v>9365</v>
      </c>
      <c r="I29" s="20">
        <v>-3</v>
      </c>
      <c r="L29" s="5">
        <v>101.17</v>
      </c>
      <c r="P29" s="9" t="s">
        <v>187</v>
      </c>
    </row>
  </sheetData>
  <sheetProtection selectLockedCells="1" selectUnlockedCells="1"/>
  <mergeCells count="17">
    <mergeCell ref="A2:F2"/>
    <mergeCell ref="C5:D5"/>
    <mergeCell ref="G5:H5"/>
    <mergeCell ref="K5:L5"/>
    <mergeCell ref="O5:P5"/>
    <mergeCell ref="S5:AF5"/>
    <mergeCell ref="C6:P6"/>
    <mergeCell ref="S6:X6"/>
    <mergeCell ref="AA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E12"/>
  <sheetViews>
    <sheetView workbookViewId="0" topLeftCell="A1">
      <selection activeCell="A1" sqref="A1"/>
    </sheetView>
  </sheetViews>
  <sheetFormatPr defaultColWidth="8.00390625" defaultRowHeight="15"/>
  <cols>
    <col min="1" max="1" width="22.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16384" width="8.7109375" style="0" customWidth="1"/>
  </cols>
  <sheetData>
    <row r="2" spans="1:6" ht="15">
      <c r="A2" s="1" t="s">
        <v>189</v>
      </c>
      <c r="B2" s="1"/>
      <c r="C2" s="1"/>
      <c r="D2" s="1"/>
      <c r="E2" s="1"/>
      <c r="F2" s="1"/>
    </row>
    <row r="5" spans="3:31" ht="15">
      <c r="C5" s="15"/>
      <c r="D5" s="15"/>
      <c r="E5" s="15"/>
      <c r="F5" s="15"/>
      <c r="H5" s="15"/>
      <c r="I5" s="15"/>
      <c r="J5" s="15"/>
      <c r="K5" s="15"/>
      <c r="M5" s="7" t="s">
        <v>170</v>
      </c>
      <c r="N5" s="7"/>
      <c r="O5" s="7"/>
      <c r="P5" s="7"/>
      <c r="Q5" s="7"/>
      <c r="R5" s="7"/>
      <c r="S5" s="7"/>
      <c r="T5" s="7"/>
      <c r="U5" s="7"/>
      <c r="V5" s="7"/>
      <c r="W5" s="7"/>
      <c r="X5" s="7"/>
      <c r="Y5" s="7"/>
      <c r="Z5" s="7"/>
      <c r="AA5" s="7"/>
      <c r="AB5" s="7"/>
      <c r="AC5" s="7"/>
      <c r="AD5" s="7"/>
      <c r="AE5" s="7"/>
    </row>
    <row r="6" spans="3:31" ht="15">
      <c r="C6" s="7" t="s">
        <v>171</v>
      </c>
      <c r="D6" s="7"/>
      <c r="E6" s="7"/>
      <c r="F6" s="7"/>
      <c r="G6" s="7"/>
      <c r="H6" s="7"/>
      <c r="I6" s="7"/>
      <c r="J6" s="7"/>
      <c r="K6" s="7"/>
      <c r="M6" s="7" t="s">
        <v>172</v>
      </c>
      <c r="N6" s="7"/>
      <c r="O6" s="7"/>
      <c r="P6" s="7"/>
      <c r="Q6" s="7"/>
      <c r="R6" s="7"/>
      <c r="S6" s="7"/>
      <c r="T6" s="7"/>
      <c r="U6" s="7"/>
      <c r="W6" s="7" t="s">
        <v>173</v>
      </c>
      <c r="X6" s="7"/>
      <c r="Y6" s="7"/>
      <c r="Z6" s="7"/>
      <c r="AA6" s="7"/>
      <c r="AB6" s="7"/>
      <c r="AC6" s="7"/>
      <c r="AD6" s="7"/>
      <c r="AE6" s="7"/>
    </row>
    <row r="7" spans="1:31" ht="39.75" customHeight="1">
      <c r="A7" s="2" t="s">
        <v>151</v>
      </c>
      <c r="C7" s="6" t="s">
        <v>190</v>
      </c>
      <c r="D7" s="6"/>
      <c r="E7" s="6"/>
      <c r="F7" s="6"/>
      <c r="H7" s="6" t="s">
        <v>191</v>
      </c>
      <c r="I7" s="6"/>
      <c r="J7" s="6"/>
      <c r="K7" s="6"/>
      <c r="M7" s="6" t="s">
        <v>192</v>
      </c>
      <c r="N7" s="6"/>
      <c r="O7" s="6"/>
      <c r="P7" s="6"/>
      <c r="R7" s="6" t="s">
        <v>193</v>
      </c>
      <c r="S7" s="6"/>
      <c r="T7" s="6"/>
      <c r="U7" s="6"/>
      <c r="W7" s="6" t="s">
        <v>194</v>
      </c>
      <c r="X7" s="6"/>
      <c r="Y7" s="6"/>
      <c r="Z7" s="6"/>
      <c r="AB7" s="6" t="s">
        <v>195</v>
      </c>
      <c r="AC7" s="6"/>
      <c r="AD7" s="6"/>
      <c r="AE7" s="6"/>
    </row>
    <row r="8" spans="1:30" ht="15">
      <c r="A8" t="s">
        <v>31</v>
      </c>
      <c r="E8" s="9" t="s">
        <v>27</v>
      </c>
      <c r="J8" s="9" t="s">
        <v>27</v>
      </c>
      <c r="O8" s="9" t="s">
        <v>27</v>
      </c>
      <c r="T8" s="9" t="s">
        <v>27</v>
      </c>
      <c r="Y8" s="8">
        <v>110371</v>
      </c>
      <c r="AD8" s="8">
        <v>10319689</v>
      </c>
    </row>
    <row r="9" spans="1:30" ht="15">
      <c r="A9" t="s">
        <v>33</v>
      </c>
      <c r="E9" s="8">
        <v>91815</v>
      </c>
      <c r="J9" s="8">
        <v>4832224</v>
      </c>
      <c r="O9" s="8">
        <v>17088</v>
      </c>
      <c r="T9" s="8">
        <v>1728793</v>
      </c>
      <c r="Y9" s="8">
        <v>69535</v>
      </c>
      <c r="AD9" s="8">
        <v>6501523</v>
      </c>
    </row>
    <row r="10" spans="1:30" ht="15">
      <c r="A10" t="s">
        <v>30</v>
      </c>
      <c r="E10" s="8">
        <v>83146</v>
      </c>
      <c r="J10" s="8">
        <v>2612979</v>
      </c>
      <c r="O10" s="8">
        <v>7087</v>
      </c>
      <c r="T10" s="8">
        <v>716992</v>
      </c>
      <c r="Y10" s="8">
        <v>29434</v>
      </c>
      <c r="AD10" s="8">
        <v>2752079</v>
      </c>
    </row>
    <row r="11" spans="1:30" ht="15">
      <c r="A11" t="s">
        <v>42</v>
      </c>
      <c r="E11" s="8">
        <v>61438</v>
      </c>
      <c r="J11" s="8">
        <v>1996538</v>
      </c>
      <c r="O11" s="8">
        <v>7254</v>
      </c>
      <c r="T11" s="8">
        <v>733887</v>
      </c>
      <c r="Y11" s="8">
        <v>29434</v>
      </c>
      <c r="AD11" s="8">
        <v>2752079</v>
      </c>
    </row>
    <row r="12" spans="1:30" ht="15">
      <c r="A12" t="s">
        <v>36</v>
      </c>
      <c r="E12" s="8">
        <v>99025</v>
      </c>
      <c r="J12" s="8">
        <v>5399292</v>
      </c>
      <c r="O12" s="8">
        <v>5948</v>
      </c>
      <c r="T12" s="8">
        <v>601759</v>
      </c>
      <c r="Y12" s="8">
        <v>22810</v>
      </c>
      <c r="AD12" s="8">
        <v>2132735</v>
      </c>
    </row>
  </sheetData>
  <sheetProtection selectLockedCells="1" selectUnlockedCells="1"/>
  <mergeCells count="13">
    <mergeCell ref="A2:F2"/>
    <mergeCell ref="C5:F5"/>
    <mergeCell ref="H5:K5"/>
    <mergeCell ref="M5:AE5"/>
    <mergeCell ref="C6:K6"/>
    <mergeCell ref="M6:U6"/>
    <mergeCell ref="W6:AE6"/>
    <mergeCell ref="C7:F7"/>
    <mergeCell ref="H7:K7"/>
    <mergeCell ref="M7:P7"/>
    <mergeCell ref="R7:U7"/>
    <mergeCell ref="W7:Z7"/>
    <mergeCell ref="AB7:AE7"/>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22.7109375" style="0" customWidth="1"/>
    <col min="2" max="9" width="8.7109375" style="0" customWidth="1"/>
    <col min="10" max="11" width="10.7109375" style="0" customWidth="1"/>
    <col min="12" max="14" width="8.7109375" style="0" customWidth="1"/>
    <col min="15" max="15" width="10.7109375" style="0" customWidth="1"/>
    <col min="16" max="16384" width="8.7109375" style="0" customWidth="1"/>
  </cols>
  <sheetData>
    <row r="2" spans="1:6" ht="15">
      <c r="A2" s="1" t="s">
        <v>196</v>
      </c>
      <c r="B2" s="1"/>
      <c r="C2" s="1"/>
      <c r="D2" s="1"/>
      <c r="E2" s="1"/>
      <c r="F2" s="1"/>
    </row>
    <row r="5" spans="1:21" ht="39.75" customHeight="1">
      <c r="A5" s="2" t="s">
        <v>22</v>
      </c>
      <c r="C5" s="1" t="s">
        <v>197</v>
      </c>
      <c r="D5" s="1"/>
      <c r="E5" s="1"/>
      <c r="F5" s="1"/>
      <c r="H5" s="6" t="s">
        <v>198</v>
      </c>
      <c r="I5" s="6"/>
      <c r="J5" s="6"/>
      <c r="K5" s="6"/>
      <c r="M5" s="6" t="s">
        <v>199</v>
      </c>
      <c r="N5" s="6"/>
      <c r="O5" s="6"/>
      <c r="P5" s="6"/>
      <c r="R5" s="6" t="s">
        <v>200</v>
      </c>
      <c r="S5" s="6"/>
      <c r="T5" s="6"/>
      <c r="U5" s="6"/>
    </row>
    <row r="6" spans="1:25" ht="15">
      <c r="A6" t="s">
        <v>31</v>
      </c>
      <c r="C6" s="15" t="s">
        <v>201</v>
      </c>
      <c r="D6" s="15"/>
      <c r="E6" s="15"/>
      <c r="F6" s="15"/>
      <c r="J6" s="5">
        <v>45.58</v>
      </c>
      <c r="O6" s="8">
        <v>2085671</v>
      </c>
      <c r="R6" s="21" t="s">
        <v>27</v>
      </c>
      <c r="S6" s="21"/>
      <c r="T6" s="21"/>
      <c r="U6" s="21"/>
      <c r="V6" s="15"/>
      <c r="W6" s="15"/>
      <c r="X6" s="15"/>
      <c r="Y6" s="15"/>
    </row>
    <row r="7" spans="3:25" ht="15">
      <c r="C7" s="15" t="s">
        <v>202</v>
      </c>
      <c r="D7" s="15"/>
      <c r="E7" s="15"/>
      <c r="F7" s="15"/>
      <c r="J7" s="5">
        <v>45.58</v>
      </c>
      <c r="O7" s="8">
        <v>45523154</v>
      </c>
      <c r="R7" s="21" t="s">
        <v>27</v>
      </c>
      <c r="S7" s="21"/>
      <c r="T7" s="21"/>
      <c r="U7" s="21"/>
      <c r="V7" s="15"/>
      <c r="W7" s="15"/>
      <c r="X7" s="15"/>
      <c r="Y7" s="15"/>
    </row>
    <row r="8" spans="1:25" ht="15">
      <c r="A8" t="s">
        <v>33</v>
      </c>
      <c r="C8" s="15" t="s">
        <v>203</v>
      </c>
      <c r="D8" s="15"/>
      <c r="E8" s="15"/>
      <c r="F8" s="15"/>
      <c r="J8" s="5">
        <v>14</v>
      </c>
      <c r="O8" s="8">
        <v>765368</v>
      </c>
      <c r="R8" s="21" t="s">
        <v>27</v>
      </c>
      <c r="S8" s="21"/>
      <c r="T8" s="21"/>
      <c r="U8" s="21"/>
      <c r="V8" s="15"/>
      <c r="W8" s="15"/>
      <c r="X8" s="15"/>
      <c r="Y8" s="15"/>
    </row>
    <row r="9" spans="3:25" ht="15">
      <c r="C9" s="15" t="s">
        <v>202</v>
      </c>
      <c r="D9" s="15"/>
      <c r="E9" s="15"/>
      <c r="F9" s="15"/>
      <c r="J9" s="5">
        <v>24</v>
      </c>
      <c r="K9" s="20">
        <v>-1</v>
      </c>
      <c r="O9" s="8">
        <v>19305931</v>
      </c>
      <c r="R9" s="21" t="s">
        <v>27</v>
      </c>
      <c r="S9" s="21"/>
      <c r="T9" s="21"/>
      <c r="U9" s="21"/>
      <c r="V9" s="15"/>
      <c r="W9" s="15"/>
      <c r="X9" s="15"/>
      <c r="Y9" s="15"/>
    </row>
    <row r="10" spans="1:25" ht="15">
      <c r="A10" t="s">
        <v>30</v>
      </c>
      <c r="C10" s="15" t="s">
        <v>203</v>
      </c>
      <c r="D10" s="15"/>
      <c r="E10" s="15"/>
      <c r="F10" s="15"/>
      <c r="J10" s="5">
        <v>14</v>
      </c>
      <c r="O10" s="8">
        <v>689092</v>
      </c>
      <c r="R10" s="21" t="s">
        <v>27</v>
      </c>
      <c r="S10" s="21"/>
      <c r="T10" s="21"/>
      <c r="U10" s="21"/>
      <c r="V10" s="15"/>
      <c r="W10" s="15"/>
      <c r="X10" s="15"/>
      <c r="Y10" s="15"/>
    </row>
    <row r="11" spans="3:25" ht="15">
      <c r="C11" s="15" t="s">
        <v>202</v>
      </c>
      <c r="D11" s="15"/>
      <c r="E11" s="15"/>
      <c r="F11" s="15"/>
      <c r="J11" s="5">
        <v>14</v>
      </c>
      <c r="O11" s="8">
        <v>4995737</v>
      </c>
      <c r="R11" s="21" t="s">
        <v>27</v>
      </c>
      <c r="S11" s="21"/>
      <c r="T11" s="21"/>
      <c r="U11" s="21"/>
      <c r="V11" s="15"/>
      <c r="W11" s="15"/>
      <c r="X11" s="15"/>
      <c r="Y11" s="15"/>
    </row>
    <row r="12" spans="1:25" ht="15">
      <c r="A12" t="s">
        <v>42</v>
      </c>
      <c r="C12" s="15" t="s">
        <v>203</v>
      </c>
      <c r="D12" s="15"/>
      <c r="E12" s="15"/>
      <c r="F12" s="15"/>
      <c r="J12" s="5">
        <v>21.75</v>
      </c>
      <c r="O12" s="8">
        <v>1233504</v>
      </c>
      <c r="R12" s="21" t="s">
        <v>27</v>
      </c>
      <c r="S12" s="21"/>
      <c r="T12" s="21"/>
      <c r="U12" s="21"/>
      <c r="V12" s="15"/>
      <c r="W12" s="15"/>
      <c r="X12" s="15"/>
      <c r="Y12" s="15"/>
    </row>
    <row r="13" spans="3:25" ht="15">
      <c r="C13" s="15" t="s">
        <v>202</v>
      </c>
      <c r="D13" s="15"/>
      <c r="E13" s="15"/>
      <c r="F13" s="15"/>
      <c r="J13" s="5">
        <v>38.25</v>
      </c>
      <c r="K13" s="20">
        <v>-2</v>
      </c>
      <c r="O13" s="8">
        <v>17587628</v>
      </c>
      <c r="R13" s="21" t="s">
        <v>27</v>
      </c>
      <c r="S13" s="21"/>
      <c r="T13" s="21"/>
      <c r="U13" s="21"/>
      <c r="V13" s="15"/>
      <c r="W13" s="15"/>
      <c r="X13" s="15"/>
      <c r="Y13" s="15"/>
    </row>
    <row r="14" spans="1:25" ht="15">
      <c r="A14" t="s">
        <v>36</v>
      </c>
      <c r="C14" s="15" t="s">
        <v>203</v>
      </c>
      <c r="D14" s="15"/>
      <c r="E14" s="15"/>
      <c r="F14" s="15"/>
      <c r="J14" s="5">
        <v>8.5</v>
      </c>
      <c r="O14" s="8">
        <v>428380</v>
      </c>
      <c r="R14" s="21" t="s">
        <v>27</v>
      </c>
      <c r="S14" s="21"/>
      <c r="T14" s="21"/>
      <c r="U14" s="21"/>
      <c r="V14" s="15"/>
      <c r="W14" s="15"/>
      <c r="X14" s="15"/>
      <c r="Y14" s="15"/>
    </row>
    <row r="15" spans="3:25" ht="15">
      <c r="C15" s="15" t="s">
        <v>202</v>
      </c>
      <c r="D15" s="15"/>
      <c r="E15" s="15"/>
      <c r="F15" s="15"/>
      <c r="J15" s="5">
        <v>8.5</v>
      </c>
      <c r="O15" s="8">
        <v>1771163</v>
      </c>
      <c r="R15" s="21" t="s">
        <v>27</v>
      </c>
      <c r="S15" s="21"/>
      <c r="T15" s="21"/>
      <c r="U15" s="21"/>
      <c r="V15" s="15"/>
      <c r="W15" s="15"/>
      <c r="X15" s="15"/>
      <c r="Y15" s="15"/>
    </row>
  </sheetData>
  <sheetProtection selectLockedCells="1" selectUnlockedCells="1"/>
  <mergeCells count="35">
    <mergeCell ref="A2:F2"/>
    <mergeCell ref="C5:F5"/>
    <mergeCell ref="H5:K5"/>
    <mergeCell ref="M5:P5"/>
    <mergeCell ref="R5:U5"/>
    <mergeCell ref="C6:F6"/>
    <mergeCell ref="R6:U6"/>
    <mergeCell ref="V6:Y6"/>
    <mergeCell ref="C7:F7"/>
    <mergeCell ref="R7:U7"/>
    <mergeCell ref="V7:Y7"/>
    <mergeCell ref="C8:F8"/>
    <mergeCell ref="R8:U8"/>
    <mergeCell ref="V8:Y8"/>
    <mergeCell ref="C9:F9"/>
    <mergeCell ref="R9:U9"/>
    <mergeCell ref="V9:Y9"/>
    <mergeCell ref="C10:F10"/>
    <mergeCell ref="R10:U10"/>
    <mergeCell ref="V10:Y10"/>
    <mergeCell ref="C11:F11"/>
    <mergeCell ref="R11:U11"/>
    <mergeCell ref="V11:Y11"/>
    <mergeCell ref="C12:F12"/>
    <mergeCell ref="R12:U12"/>
    <mergeCell ref="V12:Y12"/>
    <mergeCell ref="C13:F13"/>
    <mergeCell ref="R13:U13"/>
    <mergeCell ref="V13:Y13"/>
    <mergeCell ref="C14:F14"/>
    <mergeCell ref="R14:U14"/>
    <mergeCell ref="V14:Y14"/>
    <mergeCell ref="C15:F15"/>
    <mergeCell ref="R15:U15"/>
    <mergeCell ref="V15:Y15"/>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204</v>
      </c>
      <c r="B2" s="1"/>
      <c r="C2" s="1"/>
      <c r="D2" s="1"/>
      <c r="E2" s="1"/>
      <c r="F2" s="1"/>
    </row>
    <row r="5" spans="1:36" ht="39.75" customHeight="1">
      <c r="A5" s="2" t="s">
        <v>205</v>
      </c>
      <c r="C5" s="6" t="s">
        <v>206</v>
      </c>
      <c r="D5" s="6"/>
      <c r="G5" s="6" t="s">
        <v>207</v>
      </c>
      <c r="H5" s="6"/>
      <c r="K5" s="6" t="s">
        <v>208</v>
      </c>
      <c r="L5" s="6"/>
      <c r="O5" s="6" t="s">
        <v>209</v>
      </c>
      <c r="P5" s="6"/>
      <c r="S5" s="6" t="s">
        <v>210</v>
      </c>
      <c r="T5" s="6"/>
      <c r="W5" s="6" t="s">
        <v>211</v>
      </c>
      <c r="X5" s="6"/>
      <c r="AA5" s="6" t="s">
        <v>212</v>
      </c>
      <c r="AB5" s="6"/>
      <c r="AE5" s="6" t="s">
        <v>213</v>
      </c>
      <c r="AF5" s="6"/>
      <c r="AI5" s="6" t="s">
        <v>214</v>
      </c>
      <c r="AJ5" s="6"/>
    </row>
    <row r="6" spans="1:36" ht="15">
      <c r="A6" t="s">
        <v>215</v>
      </c>
      <c r="D6" s="8">
        <v>14341500</v>
      </c>
      <c r="H6" s="8">
        <v>16518161</v>
      </c>
      <c r="L6" s="9" t="s">
        <v>27</v>
      </c>
      <c r="P6" s="8">
        <v>28482220</v>
      </c>
      <c r="T6" s="8">
        <v>52774</v>
      </c>
      <c r="X6" s="8">
        <v>30000</v>
      </c>
      <c r="AB6" s="8">
        <v>1429087</v>
      </c>
      <c r="AF6" s="8">
        <v>24025156</v>
      </c>
      <c r="AJ6" s="8">
        <v>84878898</v>
      </c>
    </row>
    <row r="7" spans="1:36" ht="15">
      <c r="A7" t="s">
        <v>216</v>
      </c>
      <c r="D7" s="8">
        <v>6369800</v>
      </c>
      <c r="H7" s="8">
        <v>5030721</v>
      </c>
      <c r="L7" s="8">
        <v>3998379</v>
      </c>
      <c r="P7" s="8">
        <v>17349419</v>
      </c>
      <c r="T7" s="8">
        <v>35183</v>
      </c>
      <c r="X7" s="8">
        <v>30000</v>
      </c>
      <c r="AB7" s="8">
        <v>1884893</v>
      </c>
      <c r="AF7" s="8">
        <v>8833050</v>
      </c>
      <c r="AJ7" s="8">
        <v>43531445</v>
      </c>
    </row>
    <row r="8" spans="1:36" ht="15">
      <c r="A8" t="s">
        <v>217</v>
      </c>
      <c r="D8" s="8">
        <v>3691200</v>
      </c>
      <c r="H8" s="8">
        <v>2064757</v>
      </c>
      <c r="L8" s="8">
        <v>1640479</v>
      </c>
      <c r="P8" s="8">
        <v>7120564</v>
      </c>
      <c r="T8" s="8">
        <v>48905</v>
      </c>
      <c r="X8" s="8">
        <v>30000</v>
      </c>
      <c r="AB8" s="8">
        <v>1006200</v>
      </c>
      <c r="AF8" s="9" t="s">
        <v>27</v>
      </c>
      <c r="AJ8" s="8">
        <v>15602105</v>
      </c>
    </row>
    <row r="9" spans="1:36" ht="15">
      <c r="A9" t="s">
        <v>42</v>
      </c>
      <c r="D9" s="8">
        <v>3741200</v>
      </c>
      <c r="H9" s="8">
        <v>2140057</v>
      </c>
      <c r="L9" s="8">
        <v>1701745</v>
      </c>
      <c r="P9" s="8">
        <v>7380667</v>
      </c>
      <c r="T9" s="8">
        <v>35183</v>
      </c>
      <c r="X9" s="8">
        <v>30000</v>
      </c>
      <c r="AB9" s="8">
        <v>1580620</v>
      </c>
      <c r="AF9" s="8">
        <v>6061302</v>
      </c>
      <c r="AJ9" s="8">
        <v>22670774</v>
      </c>
    </row>
    <row r="10" spans="1:36" ht="15">
      <c r="A10" t="s">
        <v>218</v>
      </c>
      <c r="D10" s="8">
        <v>2467200</v>
      </c>
      <c r="H10" s="8">
        <v>1726210</v>
      </c>
      <c r="L10" s="8">
        <v>1299024</v>
      </c>
      <c r="P10" s="8">
        <v>6128300</v>
      </c>
      <c r="T10" s="8">
        <v>34842</v>
      </c>
      <c r="X10" s="8">
        <v>30000</v>
      </c>
      <c r="AB10" s="8">
        <v>641095</v>
      </c>
      <c r="AF10" s="9" t="s">
        <v>27</v>
      </c>
      <c r="AJ10" s="8">
        <v>12326671</v>
      </c>
    </row>
  </sheetData>
  <sheetProtection selectLockedCells="1" selectUnlockedCells="1"/>
  <mergeCells count="10">
    <mergeCell ref="A2:F2"/>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2" width="8.7109375" style="0" customWidth="1"/>
    <col min="33" max="16384" width="8.7109375" style="0" customWidth="1"/>
  </cols>
  <sheetData>
    <row r="2" spans="1:6" ht="15">
      <c r="A2" s="1" t="s">
        <v>219</v>
      </c>
      <c r="B2" s="1"/>
      <c r="C2" s="1"/>
      <c r="D2" s="1"/>
      <c r="E2" s="1"/>
      <c r="F2" s="1"/>
    </row>
    <row r="5" spans="1:32" ht="39.75" customHeight="1">
      <c r="A5" s="2" t="s">
        <v>220</v>
      </c>
      <c r="C5" s="3" t="s">
        <v>221</v>
      </c>
      <c r="D5" s="3"/>
      <c r="G5" s="3" t="s">
        <v>222</v>
      </c>
      <c r="H5" s="3"/>
      <c r="K5" s="3" t="s">
        <v>223</v>
      </c>
      <c r="L5" s="3"/>
      <c r="O5" s="3" t="s">
        <v>224</v>
      </c>
      <c r="P5" s="3"/>
      <c r="S5" s="3" t="s">
        <v>225</v>
      </c>
      <c r="T5" s="3"/>
      <c r="U5" s="3"/>
      <c r="V5" s="3"/>
      <c r="W5" s="3"/>
      <c r="X5" s="3"/>
      <c r="AA5" s="3" t="s">
        <v>226</v>
      </c>
      <c r="AB5" s="3"/>
      <c r="AE5" s="3" t="s">
        <v>227</v>
      </c>
      <c r="AF5" s="3"/>
    </row>
    <row r="6" spans="19:24" ht="39.75" customHeight="1">
      <c r="S6" s="3" t="s">
        <v>228</v>
      </c>
      <c r="T6" s="3"/>
      <c r="W6" s="3" t="s">
        <v>229</v>
      </c>
      <c r="X6" s="3"/>
    </row>
    <row r="7" spans="1:32" ht="15">
      <c r="A7" s="2" t="s">
        <v>230</v>
      </c>
      <c r="C7" s="1" t="s">
        <v>32</v>
      </c>
      <c r="D7" s="1"/>
      <c r="G7" s="1" t="s">
        <v>231</v>
      </c>
      <c r="H7" s="1"/>
      <c r="K7" s="1" t="s">
        <v>232</v>
      </c>
      <c r="L7" s="1"/>
      <c r="O7" s="1" t="s">
        <v>233</v>
      </c>
      <c r="P7" s="1"/>
      <c r="S7" s="1" t="s">
        <v>234</v>
      </c>
      <c r="T7" s="1"/>
      <c r="W7" s="1" t="s">
        <v>235</v>
      </c>
      <c r="X7" s="1"/>
      <c r="AA7" s="1" t="s">
        <v>236</v>
      </c>
      <c r="AB7" s="1"/>
      <c r="AE7" s="1" t="s">
        <v>237</v>
      </c>
      <c r="AF7" s="1"/>
    </row>
    <row r="8" spans="1:32" ht="15">
      <c r="A8">
        <v>2022</v>
      </c>
      <c r="D8" s="22">
        <v>14042178</v>
      </c>
      <c r="H8" s="22">
        <v>53284794</v>
      </c>
      <c r="L8" s="22">
        <v>5394542</v>
      </c>
      <c r="P8" s="22">
        <v>16672001</v>
      </c>
      <c r="T8" s="4">
        <v>222.88</v>
      </c>
      <c r="X8" s="4">
        <v>193.17</v>
      </c>
      <c r="AB8" s="22">
        <v>2574</v>
      </c>
      <c r="AF8" t="s">
        <v>238</v>
      </c>
    </row>
    <row r="9" spans="1:32" ht="15">
      <c r="A9">
        <v>2021</v>
      </c>
      <c r="D9" s="22">
        <v>12408198</v>
      </c>
      <c r="H9" s="22">
        <v>19398601</v>
      </c>
      <c r="L9" s="22">
        <v>4903501</v>
      </c>
      <c r="P9" s="22">
        <v>6555430</v>
      </c>
      <c r="T9" s="4">
        <v>114.84</v>
      </c>
      <c r="X9" s="4">
        <v>116.87</v>
      </c>
      <c r="AB9" s="22">
        <v>890</v>
      </c>
      <c r="AF9" t="s">
        <v>239</v>
      </c>
    </row>
    <row r="10" spans="1:32" ht="15">
      <c r="A10">
        <v>2020</v>
      </c>
      <c r="D10" s="22">
        <v>11147723</v>
      </c>
      <c r="H10" s="22">
        <v>4863722</v>
      </c>
      <c r="L10" s="22">
        <v>5648735</v>
      </c>
      <c r="P10" s="22">
        <v>2626215</v>
      </c>
      <c r="T10" s="4">
        <v>80.81</v>
      </c>
      <c r="X10" s="4">
        <v>59.61</v>
      </c>
      <c r="AB10" s="20">
        <v>-2839</v>
      </c>
      <c r="AF10" t="s">
        <v>240</v>
      </c>
    </row>
  </sheetData>
  <sheetProtection selectLockedCells="1" selectUnlockedCells="1"/>
  <mergeCells count="18">
    <mergeCell ref="A2:F2"/>
    <mergeCell ref="C5:D5"/>
    <mergeCell ref="G5:H5"/>
    <mergeCell ref="K5:L5"/>
    <mergeCell ref="O5:P5"/>
    <mergeCell ref="S5:X5"/>
    <mergeCell ref="AA5:AB5"/>
    <mergeCell ref="AE5:AF5"/>
    <mergeCell ref="S6:T6"/>
    <mergeCell ref="W6:X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51</v>
      </c>
      <c r="D3" s="1"/>
      <c r="E3" s="1"/>
      <c r="F3" s="1"/>
      <c r="G3" s="1"/>
      <c r="H3" s="1"/>
      <c r="K3" s="1" t="s">
        <v>52</v>
      </c>
      <c r="L3" s="1"/>
      <c r="M3" s="1"/>
      <c r="N3" s="1"/>
      <c r="O3" s="1"/>
      <c r="P3" s="1"/>
      <c r="S3" s="1" t="s">
        <v>241</v>
      </c>
      <c r="T3" s="1"/>
      <c r="U3" s="1"/>
      <c r="V3" s="1"/>
      <c r="W3" s="1"/>
      <c r="X3" s="1"/>
    </row>
    <row r="4" spans="3:24" ht="39.75" customHeight="1">
      <c r="C4" s="1" t="s">
        <v>242</v>
      </c>
      <c r="D4" s="1"/>
      <c r="G4" s="3" t="s">
        <v>243</v>
      </c>
      <c r="H4" s="3"/>
      <c r="K4" s="1" t="s">
        <v>242</v>
      </c>
      <c r="L4" s="1"/>
      <c r="O4" s="3" t="s">
        <v>243</v>
      </c>
      <c r="P4" s="3"/>
      <c r="S4" s="1" t="s">
        <v>242</v>
      </c>
      <c r="T4" s="1"/>
      <c r="W4" s="3" t="s">
        <v>243</v>
      </c>
      <c r="X4" s="3"/>
    </row>
    <row r="5" spans="1:24" ht="15">
      <c r="A5" s="2" t="s">
        <v>244</v>
      </c>
      <c r="D5" s="22">
        <v>14042178</v>
      </c>
      <c r="H5" s="22">
        <v>5394542</v>
      </c>
      <c r="L5" s="22">
        <v>12408198</v>
      </c>
      <c r="P5" s="22">
        <v>4903501</v>
      </c>
      <c r="T5" s="22">
        <v>11147723</v>
      </c>
      <c r="X5" s="22">
        <v>5648735</v>
      </c>
    </row>
    <row r="6" spans="1:24" ht="15">
      <c r="A6" t="s">
        <v>245</v>
      </c>
      <c r="D6" s="20">
        <v>-10000039</v>
      </c>
      <c r="H6" s="20">
        <v>-3262506</v>
      </c>
      <c r="L6" s="20">
        <v>-8500056</v>
      </c>
      <c r="P6" s="20">
        <v>-2762528</v>
      </c>
      <c r="T6" s="20">
        <v>-8499980</v>
      </c>
      <c r="X6" s="20">
        <v>-2887523</v>
      </c>
    </row>
    <row r="7" spans="1:24" ht="15">
      <c r="A7" t="s">
        <v>246</v>
      </c>
      <c r="D7" s="22">
        <v>18133777</v>
      </c>
      <c r="H7" s="22">
        <v>5565366</v>
      </c>
      <c r="L7" s="22">
        <v>7112128</v>
      </c>
      <c r="P7" s="22">
        <v>2320886</v>
      </c>
      <c r="T7" s="22">
        <v>10897989</v>
      </c>
      <c r="X7" s="22">
        <v>3498999</v>
      </c>
    </row>
    <row r="8" spans="1:24" ht="15">
      <c r="A8" t="s">
        <v>247</v>
      </c>
      <c r="D8" t="s">
        <v>27</v>
      </c>
      <c r="H8" t="s">
        <v>27</v>
      </c>
      <c r="L8" t="s">
        <v>27</v>
      </c>
      <c r="P8" t="s">
        <v>27</v>
      </c>
      <c r="T8" t="s">
        <v>27</v>
      </c>
      <c r="X8" t="s">
        <v>27</v>
      </c>
    </row>
    <row r="9" spans="1:24" ht="15">
      <c r="A9" t="s">
        <v>248</v>
      </c>
      <c r="D9" s="22">
        <v>24787403</v>
      </c>
      <c r="H9" s="22">
        <v>7362923</v>
      </c>
      <c r="L9" s="22">
        <v>4642939</v>
      </c>
      <c r="P9" s="22">
        <v>1241801</v>
      </c>
      <c r="T9" s="20">
        <v>-4383791</v>
      </c>
      <c r="X9" s="20">
        <v>-1396591</v>
      </c>
    </row>
    <row r="10" spans="1:24" ht="15">
      <c r="A10" t="s">
        <v>249</v>
      </c>
      <c r="D10" s="22">
        <v>5774428</v>
      </c>
      <c r="H10" s="22">
        <v>1601852</v>
      </c>
      <c r="L10" s="22">
        <v>3697387</v>
      </c>
      <c r="P10" s="22">
        <v>906941</v>
      </c>
      <c r="T10" s="20">
        <v>-4556992</v>
      </c>
      <c r="X10" s="20">
        <v>-1149908</v>
      </c>
    </row>
    <row r="11" spans="1:24" ht="15">
      <c r="A11" t="s">
        <v>250</v>
      </c>
      <c r="D11" t="s">
        <v>27</v>
      </c>
      <c r="H11" s="20">
        <v>-293347</v>
      </c>
      <c r="L11" t="s">
        <v>27</v>
      </c>
      <c r="P11" s="20">
        <v>-398257</v>
      </c>
      <c r="T11" t="s">
        <v>27</v>
      </c>
      <c r="X11" s="20">
        <v>-1481594</v>
      </c>
    </row>
    <row r="12" spans="1:24" ht="15">
      <c r="A12" t="s">
        <v>251</v>
      </c>
      <c r="D12" s="22">
        <v>547047</v>
      </c>
      <c r="H12" s="22">
        <v>303171</v>
      </c>
      <c r="L12" s="22">
        <v>38004</v>
      </c>
      <c r="P12" s="22">
        <v>343085</v>
      </c>
      <c r="T12" s="22">
        <v>258773</v>
      </c>
      <c r="X12" s="22">
        <v>394097</v>
      </c>
    </row>
    <row r="13" spans="1:24" ht="15">
      <c r="A13" s="2" t="s">
        <v>252</v>
      </c>
      <c r="D13" s="22">
        <v>39242616</v>
      </c>
      <c r="H13" s="22">
        <v>11277459</v>
      </c>
      <c r="L13" s="22">
        <v>6990402</v>
      </c>
      <c r="P13" s="22">
        <v>1651928</v>
      </c>
      <c r="T13" s="20">
        <v>-6284001</v>
      </c>
      <c r="X13" s="20">
        <v>-3022520</v>
      </c>
    </row>
    <row r="14" spans="1:24" ht="15">
      <c r="A14" s="2" t="s">
        <v>253</v>
      </c>
      <c r="D14" s="22">
        <v>53284794</v>
      </c>
      <c r="H14" s="22">
        <v>16672001</v>
      </c>
      <c r="L14" s="22">
        <v>19398601</v>
      </c>
      <c r="P14" s="22">
        <v>6555430</v>
      </c>
      <c r="T14" s="22">
        <v>4863722</v>
      </c>
      <c r="X14" s="22">
        <v>2626215</v>
      </c>
    </row>
  </sheetData>
  <sheetProtection selectLockedCells="1" selectUnlockedCells="1"/>
  <mergeCells count="9">
    <mergeCell ref="C3:H3"/>
    <mergeCell ref="K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254</v>
      </c>
      <c r="B2" s="1"/>
      <c r="C2" s="1"/>
      <c r="D2" s="1"/>
      <c r="E2" s="1"/>
      <c r="F2" s="1"/>
    </row>
    <row r="5" spans="2:9" ht="15">
      <c r="B5" s="15"/>
      <c r="C5" s="15"/>
      <c r="D5" s="15"/>
      <c r="E5" s="15"/>
      <c r="F5" s="15"/>
      <c r="G5" s="15"/>
      <c r="H5" s="15"/>
      <c r="I5" s="15"/>
    </row>
    <row r="6" spans="3:8" ht="15">
      <c r="C6" s="7" t="s">
        <v>51</v>
      </c>
      <c r="D6" s="7"/>
      <c r="G6" s="7" t="s">
        <v>52</v>
      </c>
      <c r="H6" s="7"/>
    </row>
    <row r="7" spans="2:9" ht="15">
      <c r="B7" s="15"/>
      <c r="C7" s="15"/>
      <c r="D7" s="15"/>
      <c r="E7" s="15"/>
      <c r="F7" s="15"/>
      <c r="G7" s="15"/>
      <c r="H7" s="15"/>
      <c r="I7" s="15"/>
    </row>
    <row r="8" spans="1:8" ht="15">
      <c r="A8" t="s">
        <v>255</v>
      </c>
      <c r="C8" s="10">
        <v>6571</v>
      </c>
      <c r="D8" s="10"/>
      <c r="G8" s="10">
        <v>6306</v>
      </c>
      <c r="H8" s="10"/>
    </row>
    <row r="9" spans="2:9" ht="15">
      <c r="B9" s="15"/>
      <c r="C9" s="15"/>
      <c r="D9" s="15"/>
      <c r="E9" s="15"/>
      <c r="F9" s="15"/>
      <c r="G9" s="15"/>
      <c r="H9" s="15"/>
      <c r="I9" s="15"/>
    </row>
    <row r="10" spans="1:8" ht="15">
      <c r="A10" t="s">
        <v>256</v>
      </c>
      <c r="D10" s="8">
        <v>1016</v>
      </c>
      <c r="H10" s="8">
        <v>849</v>
      </c>
    </row>
    <row r="11" spans="2:9" ht="15">
      <c r="B11" s="15"/>
      <c r="C11" s="15"/>
      <c r="D11" s="15"/>
      <c r="E11" s="15"/>
      <c r="F11" s="15"/>
      <c r="G11" s="15"/>
      <c r="H11" s="15"/>
      <c r="I11" s="15"/>
    </row>
    <row r="12" spans="1:8" ht="15">
      <c r="A12" t="s">
        <v>257</v>
      </c>
      <c r="D12" s="8">
        <v>1384</v>
      </c>
      <c r="H12" s="8">
        <v>1736</v>
      </c>
    </row>
    <row r="13" spans="2:9" ht="15">
      <c r="B13" s="15"/>
      <c r="C13" s="15"/>
      <c r="D13" s="15"/>
      <c r="E13" s="15"/>
      <c r="F13" s="15"/>
      <c r="G13" s="15"/>
      <c r="H13" s="15"/>
      <c r="I13" s="15"/>
    </row>
    <row r="14" spans="1:8" ht="15">
      <c r="A14" t="s">
        <v>258</v>
      </c>
      <c r="D14" s="9" t="s">
        <v>27</v>
      </c>
      <c r="H14" s="9" t="s">
        <v>27</v>
      </c>
    </row>
    <row r="15" spans="1:8" ht="15">
      <c r="A15" t="s">
        <v>85</v>
      </c>
      <c r="C15" s="10">
        <v>8971</v>
      </c>
      <c r="D15" s="10"/>
      <c r="G15" s="10">
        <v>8891</v>
      </c>
      <c r="H15" s="10"/>
    </row>
  </sheetData>
  <sheetProtection selectLockedCells="1" selectUnlockedCells="1"/>
  <mergeCells count="17">
    <mergeCell ref="A2:F2"/>
    <mergeCell ref="B5:E5"/>
    <mergeCell ref="F5:I5"/>
    <mergeCell ref="C6:D6"/>
    <mergeCell ref="G6:H6"/>
    <mergeCell ref="B7:E7"/>
    <mergeCell ref="F7:I7"/>
    <mergeCell ref="C8:D8"/>
    <mergeCell ref="G8:H8"/>
    <mergeCell ref="B9:E9"/>
    <mergeCell ref="F9:I9"/>
    <mergeCell ref="B11:E11"/>
    <mergeCell ref="F11:I11"/>
    <mergeCell ref="B13:E13"/>
    <mergeCell ref="F13:I13"/>
    <mergeCell ref="C15:D15"/>
    <mergeCell ref="G15:H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62.7109375" style="0" customWidth="1"/>
    <col min="2" max="4" width="8.7109375" style="0" customWidth="1"/>
    <col min="5" max="5" width="10.7109375" style="0" customWidth="1"/>
    <col min="6" max="6" width="3.7109375" style="0" customWidth="1"/>
    <col min="7"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21</v>
      </c>
      <c r="B2" s="1"/>
      <c r="C2" s="1"/>
      <c r="D2" s="1"/>
      <c r="E2" s="1"/>
      <c r="F2" s="1"/>
    </row>
    <row r="5" spans="1:16" ht="39.75" customHeight="1">
      <c r="A5" s="2" t="s">
        <v>22</v>
      </c>
      <c r="C5" s="6" t="s">
        <v>23</v>
      </c>
      <c r="D5" s="6"/>
      <c r="E5" s="6"/>
      <c r="F5" s="6"/>
      <c r="H5" s="6" t="s">
        <v>24</v>
      </c>
      <c r="I5" s="6"/>
      <c r="J5" s="6"/>
      <c r="K5" s="6"/>
      <c r="M5" s="7" t="s">
        <v>25</v>
      </c>
      <c r="N5" s="7"/>
      <c r="O5" s="7"/>
      <c r="P5" s="7"/>
    </row>
    <row r="6" spans="1:15" ht="15">
      <c r="A6" t="s">
        <v>26</v>
      </c>
      <c r="E6" s="8">
        <v>28952</v>
      </c>
      <c r="J6" s="9" t="s">
        <v>27</v>
      </c>
      <c r="O6" s="9" t="s">
        <v>27</v>
      </c>
    </row>
    <row r="7" spans="1:15" ht="15">
      <c r="A7" t="s">
        <v>28</v>
      </c>
      <c r="E7" s="8">
        <v>20176</v>
      </c>
      <c r="J7" s="9" t="s">
        <v>27</v>
      </c>
      <c r="O7" s="9" t="s">
        <v>27</v>
      </c>
    </row>
    <row r="8" spans="1:15" ht="15">
      <c r="A8" t="s">
        <v>29</v>
      </c>
      <c r="E8" s="8">
        <v>2288</v>
      </c>
      <c r="J8" s="9" t="s">
        <v>27</v>
      </c>
      <c r="O8" s="9" t="s">
        <v>27</v>
      </c>
    </row>
    <row r="9" spans="1:15" ht="15">
      <c r="A9" t="s">
        <v>30</v>
      </c>
      <c r="E9" s="8">
        <v>157239</v>
      </c>
      <c r="J9" s="9" t="s">
        <v>27</v>
      </c>
      <c r="O9" s="8">
        <v>18901</v>
      </c>
    </row>
    <row r="10" spans="1:15" ht="15">
      <c r="A10" t="s">
        <v>31</v>
      </c>
      <c r="E10" s="8">
        <v>29249106</v>
      </c>
      <c r="F10" t="s">
        <v>32</v>
      </c>
      <c r="J10" s="5">
        <v>9.5</v>
      </c>
      <c r="O10" s="8">
        <v>678220</v>
      </c>
    </row>
    <row r="11" spans="1:15" ht="15">
      <c r="A11" t="s">
        <v>33</v>
      </c>
      <c r="E11" s="8">
        <v>217289</v>
      </c>
      <c r="J11" s="9" t="s">
        <v>27</v>
      </c>
      <c r="O11" s="8">
        <v>93443</v>
      </c>
    </row>
    <row r="12" spans="1:15" ht="15">
      <c r="A12" t="s">
        <v>34</v>
      </c>
      <c r="E12" s="8">
        <v>62274</v>
      </c>
      <c r="J12" s="9" t="s">
        <v>27</v>
      </c>
      <c r="O12" s="9" t="s">
        <v>27</v>
      </c>
    </row>
    <row r="13" spans="1:15" ht="15">
      <c r="A13" t="s">
        <v>35</v>
      </c>
      <c r="E13" s="8">
        <v>19327</v>
      </c>
      <c r="J13" s="9" t="s">
        <v>27</v>
      </c>
      <c r="O13" s="9" t="s">
        <v>27</v>
      </c>
    </row>
    <row r="14" spans="1:15" ht="15">
      <c r="A14" t="s">
        <v>36</v>
      </c>
      <c r="E14" s="8">
        <v>148078</v>
      </c>
      <c r="J14" s="9" t="s">
        <v>27</v>
      </c>
      <c r="O14" s="8">
        <v>34408</v>
      </c>
    </row>
    <row r="15" spans="1:15" ht="15">
      <c r="A15" t="s">
        <v>37</v>
      </c>
      <c r="E15" s="8">
        <v>3143</v>
      </c>
      <c r="J15" s="9" t="s">
        <v>27</v>
      </c>
      <c r="O15" s="9" t="s">
        <v>27</v>
      </c>
    </row>
    <row r="16" spans="1:15" ht="15">
      <c r="A16" t="s">
        <v>38</v>
      </c>
      <c r="E16" s="8">
        <v>38673</v>
      </c>
      <c r="J16" s="9" t="s">
        <v>27</v>
      </c>
      <c r="O16" s="9" t="s">
        <v>27</v>
      </c>
    </row>
    <row r="17" spans="1:15" ht="15">
      <c r="A17" t="s">
        <v>39</v>
      </c>
      <c r="E17" s="8">
        <v>35804</v>
      </c>
      <c r="J17" s="9" t="s">
        <v>27</v>
      </c>
      <c r="O17" s="9" t="s">
        <v>27</v>
      </c>
    </row>
    <row r="18" spans="1:15" ht="15">
      <c r="A18" t="s">
        <v>40</v>
      </c>
      <c r="E18" s="8">
        <v>6232</v>
      </c>
      <c r="J18" s="9" t="s">
        <v>27</v>
      </c>
      <c r="O18" s="9" t="s">
        <v>27</v>
      </c>
    </row>
    <row r="19" spans="1:15" ht="15">
      <c r="A19" t="s">
        <v>41</v>
      </c>
      <c r="E19" s="8">
        <v>31925</v>
      </c>
      <c r="J19" s="9" t="s">
        <v>27</v>
      </c>
      <c r="O19" s="9" t="s">
        <v>27</v>
      </c>
    </row>
    <row r="20" spans="1:15" ht="15">
      <c r="A20" t="s">
        <v>42</v>
      </c>
      <c r="E20" s="8">
        <v>356921</v>
      </c>
      <c r="J20" s="9" t="s">
        <v>27</v>
      </c>
      <c r="O20" s="8">
        <v>42165</v>
      </c>
    </row>
    <row r="21" spans="1:15" ht="15">
      <c r="A21" t="s">
        <v>43</v>
      </c>
      <c r="E21" s="8">
        <v>31181</v>
      </c>
      <c r="J21" s="9" t="s">
        <v>27</v>
      </c>
      <c r="O21" s="9" t="s">
        <v>27</v>
      </c>
    </row>
    <row r="22" spans="1:15" ht="15">
      <c r="A22" t="s">
        <v>44</v>
      </c>
      <c r="E22" s="8">
        <v>30533760</v>
      </c>
      <c r="J22" s="5">
        <v>9.91</v>
      </c>
      <c r="O22" s="8">
        <v>907891</v>
      </c>
    </row>
  </sheetData>
  <sheetProtection selectLockedCells="1" selectUnlockedCells="1"/>
  <mergeCells count="4">
    <mergeCell ref="A2:F2"/>
    <mergeCell ref="C5:F5"/>
    <mergeCell ref="H5:K5"/>
    <mergeCell ref="M5:P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20.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6" ht="15">
      <c r="A2" s="1" t="s">
        <v>45</v>
      </c>
      <c r="B2" s="1"/>
      <c r="C2" s="1"/>
      <c r="D2" s="1"/>
      <c r="E2" s="1"/>
      <c r="F2" s="1"/>
    </row>
    <row r="5" spans="1:21" ht="39.75" customHeight="1">
      <c r="A5" s="2" t="s">
        <v>22</v>
      </c>
      <c r="C5" s="6" t="s">
        <v>46</v>
      </c>
      <c r="D5" s="6"/>
      <c r="E5" s="6"/>
      <c r="F5" s="6"/>
      <c r="H5" s="6" t="s">
        <v>47</v>
      </c>
      <c r="I5" s="6"/>
      <c r="J5" s="6"/>
      <c r="K5" s="6"/>
      <c r="M5" s="6" t="s">
        <v>48</v>
      </c>
      <c r="N5" s="6"/>
      <c r="O5" s="6"/>
      <c r="P5" s="6"/>
      <c r="R5" s="7" t="s">
        <v>49</v>
      </c>
      <c r="S5" s="7"/>
      <c r="T5" s="7"/>
      <c r="U5" s="7"/>
    </row>
    <row r="6" spans="1:20" ht="15">
      <c r="A6" t="s">
        <v>26</v>
      </c>
      <c r="E6" s="8">
        <v>165000</v>
      </c>
      <c r="J6" s="8">
        <v>175024</v>
      </c>
      <c r="O6" s="8">
        <v>2472</v>
      </c>
      <c r="T6" s="8">
        <v>342496</v>
      </c>
    </row>
    <row r="7" spans="1:20" ht="15">
      <c r="A7" t="s">
        <v>28</v>
      </c>
      <c r="E7" s="8">
        <v>125000</v>
      </c>
      <c r="J7" s="8">
        <v>175024</v>
      </c>
      <c r="O7" s="8">
        <v>3001</v>
      </c>
      <c r="T7" s="8">
        <v>303025</v>
      </c>
    </row>
    <row r="8" spans="1:20" ht="15">
      <c r="A8" t="s">
        <v>29</v>
      </c>
      <c r="E8" s="8">
        <v>68874</v>
      </c>
      <c r="J8" s="8">
        <v>105586</v>
      </c>
      <c r="O8" s="8">
        <v>15370</v>
      </c>
      <c r="T8" s="8">
        <v>189830</v>
      </c>
    </row>
    <row r="9" spans="1:20" ht="15">
      <c r="A9" t="s">
        <v>34</v>
      </c>
      <c r="E9" s="8">
        <v>130000</v>
      </c>
      <c r="J9" s="8">
        <v>175024</v>
      </c>
      <c r="O9" s="8">
        <v>2472</v>
      </c>
      <c r="T9" s="8">
        <v>307496</v>
      </c>
    </row>
    <row r="10" spans="1:20" ht="15">
      <c r="A10" t="s">
        <v>35</v>
      </c>
      <c r="E10" s="8">
        <v>130000</v>
      </c>
      <c r="J10" s="8">
        <v>175024</v>
      </c>
      <c r="O10" s="8">
        <v>276</v>
      </c>
      <c r="T10" s="8">
        <v>305300</v>
      </c>
    </row>
    <row r="11" spans="1:20" ht="15">
      <c r="A11" t="s">
        <v>37</v>
      </c>
      <c r="E11" s="8">
        <v>115989</v>
      </c>
      <c r="J11" s="8">
        <v>175024</v>
      </c>
      <c r="O11" s="8">
        <v>1397</v>
      </c>
      <c r="T11" s="8">
        <v>292410</v>
      </c>
    </row>
    <row r="12" spans="1:20" ht="15">
      <c r="A12" t="s">
        <v>38</v>
      </c>
      <c r="E12" s="8">
        <v>125000</v>
      </c>
      <c r="J12" s="8">
        <v>175024</v>
      </c>
      <c r="O12" s="8">
        <v>1524</v>
      </c>
      <c r="T12" s="8">
        <v>301548</v>
      </c>
    </row>
    <row r="13" spans="1:20" ht="15">
      <c r="A13" t="s">
        <v>39</v>
      </c>
      <c r="E13" s="8">
        <v>150000</v>
      </c>
      <c r="J13" s="8">
        <v>175024</v>
      </c>
      <c r="O13" s="8">
        <v>14832</v>
      </c>
      <c r="T13" s="8">
        <v>339856</v>
      </c>
    </row>
    <row r="14" spans="1:20" ht="15">
      <c r="A14" t="s">
        <v>40</v>
      </c>
      <c r="E14" s="8">
        <v>135000</v>
      </c>
      <c r="J14" s="8">
        <v>175024</v>
      </c>
      <c r="O14" s="8">
        <v>38852</v>
      </c>
      <c r="T14" s="8">
        <v>348876</v>
      </c>
    </row>
    <row r="15" spans="1:20" ht="15">
      <c r="A15" t="s">
        <v>41</v>
      </c>
      <c r="E15" s="8">
        <v>335000</v>
      </c>
      <c r="J15" s="8">
        <v>175024</v>
      </c>
      <c r="O15" s="8">
        <v>3530</v>
      </c>
      <c r="T15" s="8">
        <v>513554</v>
      </c>
    </row>
    <row r="16" spans="1:20" ht="15">
      <c r="A16" t="s">
        <v>43</v>
      </c>
      <c r="E16" s="8">
        <v>140000</v>
      </c>
      <c r="J16" s="8">
        <v>175024</v>
      </c>
      <c r="O16" s="8">
        <v>1850</v>
      </c>
      <c r="T16" s="8">
        <v>316874</v>
      </c>
    </row>
  </sheetData>
  <sheetProtection selectLockedCells="1" selectUnlockedCells="1"/>
  <mergeCells count="5">
    <mergeCell ref="A2:F2"/>
    <mergeCell ref="C5:F5"/>
    <mergeCell ref="H5:K5"/>
    <mergeCell ref="M5:P5"/>
    <mergeCell ref="R5:U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6.7109375" style="0" customWidth="1"/>
    <col min="2" max="11" width="8.7109375" style="0" customWidth="1"/>
    <col min="12" max="12" width="4.7109375" style="0" customWidth="1"/>
    <col min="13" max="16384" width="8.7109375" style="0" customWidth="1"/>
  </cols>
  <sheetData>
    <row r="3" spans="3:12" ht="15">
      <c r="C3" s="7" t="s">
        <v>50</v>
      </c>
      <c r="D3" s="7"/>
      <c r="E3" s="7"/>
      <c r="F3" s="7"/>
      <c r="G3" s="7"/>
      <c r="H3" s="7"/>
      <c r="I3" s="7"/>
      <c r="J3" s="7"/>
      <c r="K3" s="7"/>
      <c r="L3" s="7"/>
    </row>
    <row r="4" spans="1:12" ht="15">
      <c r="A4" s="2" t="s">
        <v>22</v>
      </c>
      <c r="C4" s="7" t="s">
        <v>51</v>
      </c>
      <c r="D4" s="7"/>
      <c r="G4" s="7" t="s">
        <v>52</v>
      </c>
      <c r="H4" s="7"/>
      <c r="K4" s="7" t="s">
        <v>53</v>
      </c>
      <c r="L4" s="7"/>
    </row>
    <row r="5" spans="1:12" ht="15">
      <c r="A5" s="2" t="s">
        <v>54</v>
      </c>
      <c r="C5" s="10">
        <v>1500000</v>
      </c>
      <c r="D5" s="10"/>
      <c r="G5" s="10">
        <v>1500000</v>
      </c>
      <c r="H5" s="10"/>
      <c r="L5" s="9" t="s">
        <v>55</v>
      </c>
    </row>
    <row r="6" spans="1:12" ht="15">
      <c r="A6" s="2" t="s">
        <v>56</v>
      </c>
      <c r="C6" s="10">
        <v>1100000</v>
      </c>
      <c r="D6" s="10"/>
      <c r="G6" s="10">
        <v>1100000</v>
      </c>
      <c r="H6" s="10"/>
      <c r="L6" s="9" t="s">
        <v>55</v>
      </c>
    </row>
    <row r="7" spans="1:12" ht="15">
      <c r="A7" s="2" t="s">
        <v>57</v>
      </c>
      <c r="C7" s="10">
        <v>825000</v>
      </c>
      <c r="D7" s="10"/>
      <c r="G7" s="10">
        <v>790000</v>
      </c>
      <c r="H7" s="10"/>
      <c r="L7" s="9" t="s">
        <v>58</v>
      </c>
    </row>
    <row r="8" spans="1:12" ht="15">
      <c r="A8" s="2" t="s">
        <v>59</v>
      </c>
      <c r="C8" s="10">
        <v>850000</v>
      </c>
      <c r="D8" s="10"/>
      <c r="G8" s="10">
        <v>810000</v>
      </c>
      <c r="H8" s="10"/>
      <c r="L8" s="9" t="s">
        <v>60</v>
      </c>
    </row>
    <row r="9" spans="1:12" ht="15">
      <c r="A9" s="2" t="s">
        <v>61</v>
      </c>
      <c r="C9" s="10">
        <v>700000</v>
      </c>
      <c r="D9" s="10"/>
      <c r="G9" s="10">
        <v>675000</v>
      </c>
      <c r="H9" s="10"/>
      <c r="L9" s="9" t="s">
        <v>62</v>
      </c>
    </row>
  </sheetData>
  <sheetProtection selectLockedCells="1" selectUnlockedCells="1"/>
  <mergeCells count="14">
    <mergeCell ref="C3:L3"/>
    <mergeCell ref="C4:D4"/>
    <mergeCell ref="G4:H4"/>
    <mergeCell ref="K4:L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6" width="8.7109375" style="0" customWidth="1"/>
    <col min="7" max="7" width="31.7109375" style="0" customWidth="1"/>
    <col min="8" max="8" width="8.7109375" style="0" customWidth="1"/>
    <col min="9" max="9" width="26.7109375" style="0" customWidth="1"/>
    <col min="10" max="16384" width="8.7109375" style="0" customWidth="1"/>
  </cols>
  <sheetData>
    <row r="2" spans="1:6" ht="15">
      <c r="A2" s="1" t="s">
        <v>63</v>
      </c>
      <c r="B2" s="1"/>
      <c r="C2" s="1"/>
      <c r="D2" s="1"/>
      <c r="E2" s="1"/>
      <c r="F2" s="1"/>
    </row>
    <row r="5" spans="3:9" ht="15">
      <c r="C5" s="7" t="s">
        <v>64</v>
      </c>
      <c r="D5" s="7"/>
      <c r="E5" s="7"/>
      <c r="F5" s="7"/>
      <c r="G5" s="7"/>
      <c r="H5" s="7"/>
      <c r="I5" s="7"/>
    </row>
    <row r="6" spans="1:9" ht="15">
      <c r="A6" s="2" t="s">
        <v>22</v>
      </c>
      <c r="C6" s="7" t="s">
        <v>65</v>
      </c>
      <c r="D6" s="7"/>
      <c r="G6" s="11" t="s">
        <v>66</v>
      </c>
      <c r="I6" s="11" t="s">
        <v>67</v>
      </c>
    </row>
    <row r="7" spans="1:9" ht="39.75" customHeight="1">
      <c r="A7" s="2" t="s">
        <v>54</v>
      </c>
      <c r="D7" s="12">
        <v>0</v>
      </c>
      <c r="G7" s="13" t="s">
        <v>68</v>
      </c>
      <c r="I7" s="14">
        <v>4500000</v>
      </c>
    </row>
    <row r="8" spans="1:9" ht="39.75" customHeight="1">
      <c r="A8" s="2" t="s">
        <v>56</v>
      </c>
      <c r="D8" s="12">
        <v>0</v>
      </c>
      <c r="G8" s="13" t="s">
        <v>69</v>
      </c>
      <c r="I8" s="14">
        <v>2860000</v>
      </c>
    </row>
    <row r="9" spans="1:9" ht="39.75" customHeight="1">
      <c r="A9" s="2" t="s">
        <v>57</v>
      </c>
      <c r="D9" s="12">
        <v>0</v>
      </c>
      <c r="G9" s="13" t="s">
        <v>70</v>
      </c>
      <c r="I9" s="14">
        <v>1500000</v>
      </c>
    </row>
    <row r="10" spans="1:9" ht="39.75" customHeight="1">
      <c r="A10" s="2" t="s">
        <v>71</v>
      </c>
      <c r="D10" s="12">
        <v>0</v>
      </c>
      <c r="G10" s="13" t="s">
        <v>72</v>
      </c>
      <c r="I10" s="14">
        <v>1500000</v>
      </c>
    </row>
    <row r="11" spans="1:9" ht="39.75" customHeight="1">
      <c r="A11" s="2" t="s">
        <v>61</v>
      </c>
      <c r="D11" s="12">
        <v>0</v>
      </c>
      <c r="G11" s="13" t="s">
        <v>73</v>
      </c>
      <c r="I11" s="14">
        <v>900000</v>
      </c>
    </row>
  </sheetData>
  <sheetProtection selectLockedCells="1" selectUnlockedCells="1"/>
  <mergeCells count="3">
    <mergeCell ref="A2:F2"/>
    <mergeCell ref="C5:I5"/>
    <mergeCell ref="C6:D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4.7109375" style="0" customWidth="1"/>
    <col min="5" max="16384" width="8.7109375" style="0" customWidth="1"/>
  </cols>
  <sheetData>
    <row r="2" spans="1:6" ht="15">
      <c r="A2" s="1" t="s">
        <v>74</v>
      </c>
      <c r="B2" s="1"/>
      <c r="C2" s="1"/>
      <c r="D2" s="1"/>
      <c r="E2" s="1"/>
      <c r="F2" s="1"/>
    </row>
    <row r="5" spans="2:5" ht="15">
      <c r="B5" s="15"/>
      <c r="C5" s="15"/>
      <c r="D5" s="15"/>
      <c r="E5" s="15"/>
    </row>
    <row r="6" spans="1:4" ht="15">
      <c r="A6" s="2" t="s">
        <v>75</v>
      </c>
      <c r="C6" s="7" t="s">
        <v>76</v>
      </c>
      <c r="D6" s="7"/>
    </row>
    <row r="7" spans="1:4" ht="15">
      <c r="A7" t="s">
        <v>77</v>
      </c>
      <c r="D7" s="9" t="s">
        <v>78</v>
      </c>
    </row>
    <row r="8" spans="1:4" ht="15">
      <c r="A8" t="s">
        <v>79</v>
      </c>
      <c r="D8" s="9" t="s">
        <v>80</v>
      </c>
    </row>
    <row r="9" spans="1:4" ht="15">
      <c r="A9" t="s">
        <v>81</v>
      </c>
      <c r="D9" s="9" t="s">
        <v>80</v>
      </c>
    </row>
    <row r="10" spans="1:4" ht="15">
      <c r="A10" t="s">
        <v>82</v>
      </c>
      <c r="D10" s="9" t="s">
        <v>78</v>
      </c>
    </row>
    <row r="11" spans="1:4" ht="15">
      <c r="A11" t="s">
        <v>83</v>
      </c>
      <c r="D11" s="9" t="s">
        <v>80</v>
      </c>
    </row>
    <row r="12" spans="1:4" ht="15">
      <c r="A12" t="s">
        <v>84</v>
      </c>
      <c r="D12" s="9" t="s">
        <v>80</v>
      </c>
    </row>
    <row r="13" spans="1:5" ht="15">
      <c r="A13" s="2" t="s">
        <v>85</v>
      </c>
      <c r="C13" s="2"/>
      <c r="D13" s="16" t="s">
        <v>86</v>
      </c>
      <c r="E13" s="2"/>
    </row>
  </sheetData>
  <sheetProtection selectLockedCells="1" selectUnlockedCells="1"/>
  <mergeCells count="3">
    <mergeCell ref="A2:F2"/>
    <mergeCell ref="B5:E5"/>
    <mergeCell ref="C6:D6"/>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56.7109375" style="0" customWidth="1"/>
    <col min="2" max="7" width="8.7109375" style="0" customWidth="1"/>
    <col min="8" max="8" width="6.7109375" style="0" customWidth="1"/>
    <col min="9" max="10" width="8.7109375" style="0" customWidth="1"/>
    <col min="11" max="11" width="44.7109375" style="0" customWidth="1"/>
    <col min="12" max="16384" width="8.7109375" style="0" customWidth="1"/>
  </cols>
  <sheetData>
    <row r="2" spans="1:6" ht="15">
      <c r="A2" s="1" t="s">
        <v>87</v>
      </c>
      <c r="B2" s="1"/>
      <c r="C2" s="1"/>
      <c r="D2" s="1"/>
      <c r="E2" s="1"/>
      <c r="F2" s="1"/>
    </row>
    <row r="5" spans="1:18" ht="39.75" customHeight="1">
      <c r="A5" s="2" t="s">
        <v>22</v>
      </c>
      <c r="C5" s="6" t="s">
        <v>88</v>
      </c>
      <c r="D5" s="6"/>
      <c r="G5" s="6" t="s">
        <v>89</v>
      </c>
      <c r="H5" s="6"/>
      <c r="K5" s="17" t="s">
        <v>90</v>
      </c>
      <c r="M5" s="7" t="e">
        <f>#N/A</f>
        <v>#N/A</v>
      </c>
      <c r="N5" s="7"/>
      <c r="Q5" s="6" t="s">
        <v>91</v>
      </c>
      <c r="R5" s="6"/>
    </row>
    <row r="6" spans="1:18" ht="15">
      <c r="A6" s="2" t="s">
        <v>54</v>
      </c>
      <c r="C6" s="10">
        <v>2250000</v>
      </c>
      <c r="D6" s="10"/>
      <c r="H6" s="9" t="s">
        <v>92</v>
      </c>
      <c r="K6" s="18" t="s">
        <v>86</v>
      </c>
      <c r="Q6" s="10">
        <v>2517800</v>
      </c>
      <c r="R6" s="10"/>
    </row>
    <row r="7" spans="1:18" ht="15">
      <c r="A7" s="2" t="s">
        <v>56</v>
      </c>
      <c r="C7" s="10">
        <v>1430000</v>
      </c>
      <c r="D7" s="10"/>
      <c r="H7" s="9" t="s">
        <v>92</v>
      </c>
      <c r="K7" s="18" t="s">
        <v>86</v>
      </c>
      <c r="Q7" s="10">
        <v>1600200</v>
      </c>
      <c r="R7" s="10"/>
    </row>
    <row r="8" spans="1:18" ht="15">
      <c r="A8" s="2" t="s">
        <v>57</v>
      </c>
      <c r="C8" s="10">
        <v>750000</v>
      </c>
      <c r="D8" s="10"/>
      <c r="H8" s="9" t="s">
        <v>92</v>
      </c>
      <c r="K8" s="18" t="s">
        <v>86</v>
      </c>
      <c r="Q8" s="10">
        <v>839300</v>
      </c>
      <c r="R8" s="10"/>
    </row>
    <row r="9" spans="1:18" ht="15">
      <c r="A9" s="2" t="s">
        <v>71</v>
      </c>
      <c r="C9" s="10">
        <v>750000</v>
      </c>
      <c r="D9" s="10"/>
      <c r="H9" s="9" t="s">
        <v>92</v>
      </c>
      <c r="K9" s="18" t="s">
        <v>86</v>
      </c>
      <c r="Q9" s="10">
        <v>839300</v>
      </c>
      <c r="R9" s="10"/>
    </row>
    <row r="10" spans="1:18" ht="15">
      <c r="A10" s="2" t="s">
        <v>61</v>
      </c>
      <c r="C10" s="10">
        <v>450000</v>
      </c>
      <c r="D10" s="10"/>
      <c r="H10" s="9" t="s">
        <v>92</v>
      </c>
      <c r="K10" s="18" t="s">
        <v>86</v>
      </c>
      <c r="Q10" s="10">
        <v>503600</v>
      </c>
      <c r="R10" s="10"/>
    </row>
  </sheetData>
  <sheetProtection selectLockedCells="1" selectUnlockedCells="1"/>
  <mergeCells count="15">
    <mergeCell ref="A2:F2"/>
    <mergeCell ref="C5:D5"/>
    <mergeCell ref="G5:H5"/>
    <mergeCell ref="M5:N5"/>
    <mergeCell ref="Q5:R5"/>
    <mergeCell ref="C6:D6"/>
    <mergeCell ref="Q6:R6"/>
    <mergeCell ref="C7:D7"/>
    <mergeCell ref="Q7:R7"/>
    <mergeCell ref="C8:D8"/>
    <mergeCell ref="Q8:R8"/>
    <mergeCell ref="C9:D9"/>
    <mergeCell ref="Q9:R9"/>
    <mergeCell ref="C10:D10"/>
    <mergeCell ref="Q10:R1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0.8515625" style="0" customWidth="1"/>
    <col min="4" max="4" width="8.7109375" style="0" customWidth="1"/>
    <col min="5" max="5" width="35.7109375" style="0" customWidth="1"/>
    <col min="6" max="7" width="8.7109375" style="0" customWidth="1"/>
    <col min="8" max="8" width="10.7109375" style="0" customWidth="1"/>
    <col min="9" max="11" width="8.7109375" style="0" customWidth="1"/>
    <col min="12" max="12" width="6.7109375" style="0" customWidth="1"/>
    <col min="13" max="16384" width="8.7109375" style="0" customWidth="1"/>
  </cols>
  <sheetData>
    <row r="2" spans="1:6" ht="15">
      <c r="A2" s="1" t="s">
        <v>93</v>
      </c>
      <c r="B2" s="1"/>
      <c r="C2" s="1"/>
      <c r="D2" s="1"/>
      <c r="E2" s="1"/>
      <c r="F2" s="1"/>
    </row>
    <row r="5" spans="2:13" ht="15">
      <c r="B5" s="15"/>
      <c r="C5" s="15"/>
      <c r="D5" s="15"/>
      <c r="E5" s="15"/>
      <c r="F5" s="15"/>
      <c r="G5" s="15"/>
      <c r="H5" s="15"/>
      <c r="I5" s="15"/>
      <c r="J5" s="15"/>
      <c r="K5" s="15"/>
      <c r="L5" s="15"/>
      <c r="M5" s="15"/>
    </row>
    <row r="6" spans="1:12" ht="39.75" customHeight="1">
      <c r="A6" s="2" t="s">
        <v>94</v>
      </c>
      <c r="C6" s="11" t="s">
        <v>95</v>
      </c>
      <c r="E6" s="17" t="s">
        <v>96</v>
      </c>
      <c r="G6" s="7" t="s">
        <v>97</v>
      </c>
      <c r="H6" s="7"/>
      <c r="K6" s="7" t="s">
        <v>98</v>
      </c>
      <c r="L6" s="7"/>
    </row>
    <row r="7" spans="1:12" ht="15">
      <c r="A7" t="s">
        <v>99</v>
      </c>
      <c r="C7" t="s">
        <v>100</v>
      </c>
      <c r="E7" s="18" t="s">
        <v>101</v>
      </c>
      <c r="L7" s="9" t="s">
        <v>102</v>
      </c>
    </row>
    <row r="8" spans="1:12" ht="15">
      <c r="A8" t="s">
        <v>103</v>
      </c>
      <c r="C8" t="s">
        <v>104</v>
      </c>
      <c r="E8" s="18" t="s">
        <v>105</v>
      </c>
      <c r="H8" s="8">
        <v>333</v>
      </c>
      <c r="L8" s="9" t="s">
        <v>106</v>
      </c>
    </row>
    <row r="9" spans="1:12" ht="15">
      <c r="A9" t="s">
        <v>107</v>
      </c>
      <c r="C9" t="s">
        <v>108</v>
      </c>
      <c r="E9" s="18" t="s">
        <v>109</v>
      </c>
      <c r="H9" s="8">
        <v>2508</v>
      </c>
      <c r="L9" s="9" t="s">
        <v>110</v>
      </c>
    </row>
    <row r="10" spans="1:12" ht="15">
      <c r="A10" t="s">
        <v>111</v>
      </c>
      <c r="C10" t="s">
        <v>112</v>
      </c>
      <c r="E10" s="18" t="s">
        <v>113</v>
      </c>
      <c r="H10" s="8">
        <v>1227</v>
      </c>
      <c r="L10" s="9" t="s">
        <v>114</v>
      </c>
    </row>
    <row r="11" spans="1:12" ht="15">
      <c r="A11" t="s">
        <v>115</v>
      </c>
      <c r="C11" t="s">
        <v>116</v>
      </c>
      <c r="E11" s="18" t="s">
        <v>117</v>
      </c>
      <c r="H11" s="5">
        <v>32</v>
      </c>
      <c r="L11" s="9" t="s">
        <v>118</v>
      </c>
    </row>
    <row r="12" spans="3:12" ht="15">
      <c r="C12" t="s">
        <v>119</v>
      </c>
      <c r="E12" s="18" t="s">
        <v>120</v>
      </c>
      <c r="H12" s="8">
        <v>6312</v>
      </c>
      <c r="L12" s="9" t="s">
        <v>121</v>
      </c>
    </row>
    <row r="13" spans="1:12" ht="15">
      <c r="A13" t="s">
        <v>122</v>
      </c>
      <c r="C13" t="s">
        <v>123</v>
      </c>
      <c r="E13" s="18" t="s">
        <v>124</v>
      </c>
      <c r="H13" s="9" t="s">
        <v>125</v>
      </c>
      <c r="L13" s="9" t="s">
        <v>126</v>
      </c>
    </row>
    <row r="14" spans="1:13" ht="15">
      <c r="A14" s="19" t="s">
        <v>127</v>
      </c>
      <c r="B14" s="19"/>
      <c r="C14" s="19"/>
      <c r="D14" s="19"/>
      <c r="E14" s="19"/>
      <c r="G14" s="2"/>
      <c r="H14" s="11" t="s">
        <v>128</v>
      </c>
      <c r="I14" s="2"/>
      <c r="K14" s="2"/>
      <c r="L14" s="16" t="s">
        <v>92</v>
      </c>
      <c r="M14" s="2"/>
    </row>
    <row r="15" spans="1:13" ht="15">
      <c r="A15" s="19"/>
      <c r="B15" s="19"/>
      <c r="C15" s="19"/>
      <c r="D15" s="19"/>
      <c r="E15" s="19"/>
      <c r="F15" s="15"/>
      <c r="G15" s="15"/>
      <c r="H15" s="15"/>
      <c r="I15" s="15"/>
      <c r="J15" s="15"/>
      <c r="K15" s="15"/>
      <c r="L15" s="15"/>
      <c r="M15" s="15"/>
    </row>
    <row r="16" spans="1:5" ht="15">
      <c r="A16" s="19" t="s">
        <v>129</v>
      </c>
      <c r="B16" s="19"/>
      <c r="C16" s="19"/>
      <c r="D16" s="19"/>
      <c r="E16" s="19"/>
    </row>
  </sheetData>
  <sheetProtection selectLockedCells="1" selectUnlockedCells="1"/>
  <mergeCells count="12">
    <mergeCell ref="A2:F2"/>
    <mergeCell ref="B5:C5"/>
    <mergeCell ref="D5:E5"/>
    <mergeCell ref="F5:I5"/>
    <mergeCell ref="J5:M5"/>
    <mergeCell ref="G6:H6"/>
    <mergeCell ref="K6:L6"/>
    <mergeCell ref="A14:E14"/>
    <mergeCell ref="A15:E15"/>
    <mergeCell ref="F15:I15"/>
    <mergeCell ref="J15:M15"/>
    <mergeCell ref="A16:E16"/>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T20"/>
  <sheetViews>
    <sheetView workbookViewId="0" topLeftCell="A1">
      <selection activeCell="A1" sqref="A1"/>
    </sheetView>
  </sheetViews>
  <sheetFormatPr defaultColWidth="8.00390625" defaultRowHeight="15"/>
  <cols>
    <col min="1" max="1" width="68.7109375" style="0" customWidth="1"/>
    <col min="2" max="4" width="8.7109375" style="0" customWidth="1"/>
    <col min="5" max="5" width="4.7109375" style="0" customWidth="1"/>
    <col min="6" max="9" width="8.7109375" style="0" customWidth="1"/>
    <col min="10" max="10" width="10.7109375" style="0" customWidth="1"/>
    <col min="11" max="14" width="8.7109375" style="0" customWidth="1"/>
    <col min="15" max="15" width="1.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44" width="8.7109375" style="0" customWidth="1"/>
    <col min="45" max="45" width="10.7109375" style="0" customWidth="1"/>
    <col min="46" max="16384" width="8.7109375" style="0" customWidth="1"/>
  </cols>
  <sheetData>
    <row r="2" spans="1:6" ht="15">
      <c r="A2" s="1" t="s">
        <v>130</v>
      </c>
      <c r="B2" s="1"/>
      <c r="C2" s="1"/>
      <c r="D2" s="1"/>
      <c r="E2" s="1"/>
      <c r="F2" s="1"/>
    </row>
    <row r="5" spans="1:46" ht="39.75" customHeight="1">
      <c r="A5" s="11" t="s">
        <v>131</v>
      </c>
      <c r="C5" s="6" t="s">
        <v>132</v>
      </c>
      <c r="D5" s="6"/>
      <c r="E5" s="6"/>
      <c r="F5" s="6"/>
      <c r="H5" s="6" t="s">
        <v>133</v>
      </c>
      <c r="I5" s="6"/>
      <c r="J5" s="6"/>
      <c r="K5" s="6"/>
      <c r="M5" s="7" t="s">
        <v>134</v>
      </c>
      <c r="N5" s="7"/>
      <c r="O5" s="7"/>
      <c r="P5" s="7"/>
      <c r="R5" s="6" t="s">
        <v>135</v>
      </c>
      <c r="S5" s="6"/>
      <c r="T5" s="6"/>
      <c r="U5" s="6"/>
      <c r="W5" s="6" t="s">
        <v>136</v>
      </c>
      <c r="X5" s="6"/>
      <c r="Y5" s="6"/>
      <c r="Z5" s="6"/>
      <c r="AB5" s="6" t="s">
        <v>137</v>
      </c>
      <c r="AC5" s="6"/>
      <c r="AD5" s="6"/>
      <c r="AE5" s="6"/>
      <c r="AG5" s="6" t="s">
        <v>138</v>
      </c>
      <c r="AH5" s="6"/>
      <c r="AI5" s="6"/>
      <c r="AJ5" s="6"/>
      <c r="AL5" s="7" t="s">
        <v>139</v>
      </c>
      <c r="AM5" s="7"/>
      <c r="AN5" s="7"/>
      <c r="AO5" s="7"/>
      <c r="AQ5" s="6" t="s">
        <v>140</v>
      </c>
      <c r="AR5" s="6"/>
      <c r="AS5" s="6"/>
      <c r="AT5" s="6"/>
    </row>
    <row r="6" spans="1:45" ht="15">
      <c r="A6" s="2" t="s">
        <v>54</v>
      </c>
      <c r="E6" s="9">
        <v>2022</v>
      </c>
      <c r="J6" s="8">
        <v>1500000</v>
      </c>
      <c r="O6" s="9" t="s">
        <v>27</v>
      </c>
      <c r="T6" s="8">
        <v>6000047</v>
      </c>
      <c r="Y6" s="8">
        <v>3999992</v>
      </c>
      <c r="AD6" s="8">
        <v>2517800</v>
      </c>
      <c r="AI6" s="9" t="s">
        <v>27</v>
      </c>
      <c r="AN6" s="8">
        <v>24339</v>
      </c>
      <c r="AS6" s="8">
        <v>14042178</v>
      </c>
    </row>
    <row r="7" spans="5:45" ht="15">
      <c r="E7" s="9">
        <v>2021</v>
      </c>
      <c r="J7" s="8">
        <v>1500000</v>
      </c>
      <c r="O7" s="9" t="s">
        <v>27</v>
      </c>
      <c r="T7" s="8">
        <v>5100041</v>
      </c>
      <c r="Y7" s="8">
        <v>3400015</v>
      </c>
      <c r="AD7" s="8">
        <v>2385000</v>
      </c>
      <c r="AI7" s="9" t="s">
        <v>27</v>
      </c>
      <c r="AN7" s="8">
        <v>23142</v>
      </c>
      <c r="AS7" s="8">
        <v>12408198</v>
      </c>
    </row>
    <row r="8" spans="5:45" ht="15">
      <c r="E8" s="9">
        <v>2020</v>
      </c>
      <c r="J8" s="8">
        <v>1500000</v>
      </c>
      <c r="O8" s="9" t="s">
        <v>27</v>
      </c>
      <c r="T8" s="8">
        <v>5099983</v>
      </c>
      <c r="Y8" s="8">
        <v>3399997</v>
      </c>
      <c r="AD8" s="8">
        <v>1125000</v>
      </c>
      <c r="AI8" s="9" t="s">
        <v>27</v>
      </c>
      <c r="AN8" s="8">
        <v>22743</v>
      </c>
      <c r="AS8" s="8">
        <v>11147723</v>
      </c>
    </row>
    <row r="9" spans="1:45" ht="15">
      <c r="A9" s="2" t="s">
        <v>141</v>
      </c>
      <c r="E9" s="9">
        <v>2022</v>
      </c>
      <c r="J9" s="8">
        <v>1100000</v>
      </c>
      <c r="O9" s="9" t="s">
        <v>27</v>
      </c>
      <c r="T9" s="8">
        <v>4880014</v>
      </c>
      <c r="Y9" s="8">
        <v>1219990</v>
      </c>
      <c r="AD9" s="8">
        <v>1600200</v>
      </c>
      <c r="AI9" s="8">
        <v>64757</v>
      </c>
      <c r="AN9" s="8">
        <v>24339</v>
      </c>
      <c r="AS9" s="8">
        <v>8889299</v>
      </c>
    </row>
    <row r="10" spans="5:45" ht="15">
      <c r="E10" s="9">
        <v>2021</v>
      </c>
      <c r="J10" s="8">
        <v>1100000</v>
      </c>
      <c r="O10" s="9" t="s">
        <v>27</v>
      </c>
      <c r="T10" s="8">
        <v>4140014</v>
      </c>
      <c r="Y10" s="8">
        <v>1034986</v>
      </c>
      <c r="AD10" s="8">
        <v>1515800</v>
      </c>
      <c r="AI10" s="8">
        <v>283637</v>
      </c>
      <c r="AN10" s="8">
        <v>23142</v>
      </c>
      <c r="AS10" s="8">
        <v>8097579</v>
      </c>
    </row>
    <row r="11" spans="5:45" ht="15">
      <c r="E11" s="9">
        <v>2020</v>
      </c>
      <c r="J11" s="8">
        <v>1100000</v>
      </c>
      <c r="O11" s="9" t="s">
        <v>27</v>
      </c>
      <c r="T11" s="8">
        <v>4140046</v>
      </c>
      <c r="Y11" s="8">
        <v>1035005</v>
      </c>
      <c r="AD11" s="8">
        <v>715000</v>
      </c>
      <c r="AI11" s="8">
        <v>2561733</v>
      </c>
      <c r="AN11" s="8">
        <v>22743</v>
      </c>
      <c r="AS11" s="8">
        <v>9574527</v>
      </c>
    </row>
    <row r="12" spans="1:45" ht="15">
      <c r="A12" s="2" t="s">
        <v>142</v>
      </c>
      <c r="E12" s="9">
        <v>2022</v>
      </c>
      <c r="J12" s="8">
        <v>825000</v>
      </c>
      <c r="O12" s="9" t="s">
        <v>27</v>
      </c>
      <c r="T12" s="8">
        <v>1999965</v>
      </c>
      <c r="Y12" s="8">
        <v>499999</v>
      </c>
      <c r="AD12" s="8">
        <v>839300</v>
      </c>
      <c r="AI12" s="8">
        <v>140249</v>
      </c>
      <c r="AN12" s="8">
        <v>24339</v>
      </c>
      <c r="AS12" s="8">
        <v>4328852</v>
      </c>
    </row>
    <row r="13" spans="5:45" ht="15">
      <c r="E13" s="9">
        <v>2021</v>
      </c>
      <c r="J13" s="8">
        <v>790000</v>
      </c>
      <c r="O13" s="9" t="s">
        <v>27</v>
      </c>
      <c r="T13" s="8">
        <v>1700037</v>
      </c>
      <c r="Y13" s="8">
        <v>424998</v>
      </c>
      <c r="AD13" s="8">
        <v>779100</v>
      </c>
      <c r="AI13" s="8">
        <v>271819</v>
      </c>
      <c r="AN13" s="8">
        <v>23142</v>
      </c>
      <c r="AS13" s="8">
        <v>3989096</v>
      </c>
    </row>
    <row r="14" spans="5:45" ht="15">
      <c r="E14" s="9">
        <v>2020</v>
      </c>
      <c r="J14" s="8">
        <v>790000</v>
      </c>
      <c r="O14" s="9" t="s">
        <v>27</v>
      </c>
      <c r="T14" s="8">
        <v>1700017</v>
      </c>
      <c r="Y14" s="8">
        <v>424996</v>
      </c>
      <c r="AD14" s="8">
        <v>367500</v>
      </c>
      <c r="AI14" s="8">
        <v>581116</v>
      </c>
      <c r="AN14" s="8">
        <v>22743</v>
      </c>
      <c r="AS14" s="8">
        <v>3886372</v>
      </c>
    </row>
    <row r="15" spans="1:45" ht="15">
      <c r="A15" s="2" t="s">
        <v>71</v>
      </c>
      <c r="E15" s="9">
        <v>2022</v>
      </c>
      <c r="J15" s="8">
        <v>850000</v>
      </c>
      <c r="O15" s="9" t="s">
        <v>27</v>
      </c>
      <c r="T15" s="8">
        <v>2080042</v>
      </c>
      <c r="Y15" s="8">
        <v>519991</v>
      </c>
      <c r="AD15" s="8">
        <v>839300</v>
      </c>
      <c r="AI15" s="8">
        <v>824672</v>
      </c>
      <c r="AN15" s="8">
        <v>24339</v>
      </c>
      <c r="AS15" s="8">
        <v>5138344</v>
      </c>
    </row>
    <row r="16" spans="5:45" ht="15">
      <c r="E16" s="9">
        <v>2021</v>
      </c>
      <c r="J16" s="8">
        <v>810000</v>
      </c>
      <c r="O16" s="9" t="s">
        <v>27</v>
      </c>
      <c r="T16" s="8">
        <v>1760043</v>
      </c>
      <c r="Y16" s="8">
        <v>440006</v>
      </c>
      <c r="AD16" s="8">
        <v>779100</v>
      </c>
      <c r="AI16" s="8">
        <v>801715</v>
      </c>
      <c r="AN16" s="8">
        <v>23142</v>
      </c>
      <c r="AS16" s="8">
        <v>4614006</v>
      </c>
    </row>
    <row r="17" spans="5:45" ht="15">
      <c r="E17" s="9">
        <v>2020</v>
      </c>
      <c r="J17" s="8">
        <v>810000</v>
      </c>
      <c r="O17" s="9" t="s">
        <v>27</v>
      </c>
      <c r="T17" s="8">
        <v>1760033</v>
      </c>
      <c r="Y17" s="8">
        <v>439997</v>
      </c>
      <c r="AD17" s="8">
        <v>367500</v>
      </c>
      <c r="AI17" s="8">
        <v>2247800</v>
      </c>
      <c r="AN17" s="8">
        <v>22743</v>
      </c>
      <c r="AS17" s="8">
        <v>5648073</v>
      </c>
    </row>
    <row r="18" spans="1:45" ht="15">
      <c r="A18" s="2" t="s">
        <v>143</v>
      </c>
      <c r="E18" s="9">
        <v>2022</v>
      </c>
      <c r="J18" s="8">
        <v>700000</v>
      </c>
      <c r="O18" s="9" t="s">
        <v>27</v>
      </c>
      <c r="T18" s="8">
        <v>1480012</v>
      </c>
      <c r="Y18" s="8">
        <v>370011</v>
      </c>
      <c r="AD18" s="8">
        <v>503600</v>
      </c>
      <c r="AI18" s="8">
        <v>143711</v>
      </c>
      <c r="AN18" s="8">
        <v>24339</v>
      </c>
      <c r="AS18" s="8">
        <v>3221673</v>
      </c>
    </row>
    <row r="19" spans="5:45" ht="15">
      <c r="E19" s="9">
        <v>2021</v>
      </c>
      <c r="J19" s="8">
        <v>675000</v>
      </c>
      <c r="O19" s="9" t="s">
        <v>27</v>
      </c>
      <c r="T19" s="8">
        <v>1240021</v>
      </c>
      <c r="Y19" s="8">
        <v>310006</v>
      </c>
      <c r="AD19" s="8">
        <v>429300</v>
      </c>
      <c r="AI19" s="8">
        <v>235855</v>
      </c>
      <c r="AN19" s="8">
        <v>23142</v>
      </c>
      <c r="AS19" s="8">
        <v>2913324</v>
      </c>
    </row>
    <row r="20" spans="5:45" ht="15">
      <c r="E20" s="9">
        <v>2020</v>
      </c>
      <c r="J20" s="8">
        <v>675000</v>
      </c>
      <c r="O20" s="9" t="s">
        <v>27</v>
      </c>
      <c r="T20" s="8">
        <v>1640001</v>
      </c>
      <c r="Y20" s="8">
        <v>409995</v>
      </c>
      <c r="AD20" s="8">
        <v>202500</v>
      </c>
      <c r="AI20" s="8">
        <v>535727</v>
      </c>
      <c r="AN20" s="8">
        <v>22743</v>
      </c>
      <c r="AS20" s="8">
        <v>3485966</v>
      </c>
    </row>
  </sheetData>
  <sheetProtection selectLockedCells="1" selectUnlockedCells="1"/>
  <mergeCells count="10">
    <mergeCell ref="A2:F2"/>
    <mergeCell ref="C5:F5"/>
    <mergeCell ref="H5:K5"/>
    <mergeCell ref="M5:P5"/>
    <mergeCell ref="R5:U5"/>
    <mergeCell ref="W5:Z5"/>
    <mergeCell ref="AB5:AE5"/>
    <mergeCell ref="AG5:AJ5"/>
    <mergeCell ref="AL5:AO5"/>
    <mergeCell ref="AQ5:AT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2023-04-06T20:21:10Z</dcterms:created>
  <dcterms:modified xsi:type="dcterms:W3CDTF">2023-04-06T20:21:10Z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