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wnership of voting securi" sheetId="1" r:id="rId1"/>
    <sheet name="ownership of equity securi" sheetId="2" r:id="rId2"/>
    <sheet name="director compensation" sheetId="3" r:id="rId3"/>
    <sheet name="executive compensation  co" sheetId="4" r:id="rId4"/>
    <sheet name="annual incentive plan" sheetId="5" r:id="rId5"/>
    <sheet name="2023 aip design" sheetId="6" r:id="rId6"/>
    <sheet name="executive compensation  co-1" sheetId="7" r:id="rId7"/>
    <sheet name="2023 enterprise performanc" sheetId="8" r:id="rId8"/>
    <sheet name="summary compensation" sheetId="9" r:id="rId9"/>
    <sheet name="grants of planbased awards" sheetId="10" r:id="rId10"/>
    <sheet name="outstanding equity awards" sheetId="11" r:id="rId11"/>
    <sheet name="option exercises and stock" sheetId="12" r:id="rId12"/>
    <sheet name="pension benefits" sheetId="13" r:id="rId13"/>
    <sheet name="potential changeincontrol" sheetId="14" r:id="rId14"/>
    <sheet name="pay versus performance" sheetId="15" r:id="rId15"/>
    <sheet name="pay versus performance-1" sheetId="16" r:id="rId16"/>
    <sheet name="pay versus performance-2" sheetId="17" r:id="rId17"/>
    <sheet name="audit fees" sheetId="18" r:id="rId18"/>
  </sheets>
  <definedNames/>
  <calcPr fullCalcOnLoad="1"/>
</workbook>
</file>

<file path=xl/sharedStrings.xml><?xml version="1.0" encoding="utf-8"?>
<sst xmlns="http://schemas.openxmlformats.org/spreadsheetml/2006/main" count="500" uniqueCount="259">
  <si>
    <t>Ownership of Voting Securities by Certain Beneficial Owners</t>
  </si>
  <si>
    <t>Name and address     of beneficial owner</t>
  </si>
  <si>
    <t>Amount and nature   of beneficial ownership(a)</t>
  </si>
  <si>
    <t>Percent 
 of class</t>
  </si>
  <si>
    <t>Common Stock</t>
  </si>
  <si>
    <t>John B. Hess</t>
  </si>
  <si>
    <t>28,788,472(b)(c)(d)(e)</t>
  </si>
  <si>
    <t>Nicholas F. Brady</t>
  </si>
  <si>
    <t>16,634,757(b)(c)(f)</t>
  </si>
  <si>
    <t>Thomas H. Kean</t>
  </si>
  <si>
    <t>16,616,297(b)(c)(g)</t>
  </si>
  <si>
    <t>The Vanguard Group   100 Vanguard Blvd.   Malvern, PA 19355</t>
  </si>
  <si>
    <t>31,832,380(h)</t>
  </si>
  <si>
    <t>FMR LLC   245 Summer Street   Boston, MA 02210</t>
  </si>
  <si>
    <t>25,547,085(i)</t>
  </si>
  <si>
    <t>BlackRock, Inc.   50 Hudson Yards   New York, NY 10001</t>
  </si>
  <si>
    <t>21,615,092(j)</t>
  </si>
  <si>
    <t>State Street Corporation   State Street Financial Center   1 Congress Street, Suite 1   Boston, MA 02114</t>
  </si>
  <si>
    <t>17,003,073(k)</t>
  </si>
  <si>
    <t>Ownership of Equity Securities by Management</t>
  </si>
  <si>
    <t>Name</t>
  </si>
  <si>
    <t>Total number of shares 
 beneficially owned 
 and nature of 
 beneficial ownership(a)</t>
  </si>
  <si>
    <t>Percentage of 
 outstanding 
 shares of 
 common stock 
 owned</t>
  </si>
  <si>
    <t>Of total number of     shares beneficially     owned, number of     option shares</t>
  </si>
  <si>
    <t>Checki, Terrence J.</t>
  </si>
  <si>
    <t>—</t>
  </si>
  <si>
    <t>Coleman, Leonard S.</t>
  </si>
  <si>
    <t>Glatch, Lisa</t>
  </si>
  <si>
    <t>Goodell, Timothy B.</t>
  </si>
  <si>
    <t>Hess, John B.</t>
  </si>
  <si>
    <t>(b)</t>
  </si>
  <si>
    <t>Hill, Gregory P.</t>
  </si>
  <si>
    <t>Holiday, Edith E.</t>
  </si>
  <si>
    <t>Lipschultz, Marc S.</t>
  </si>
  <si>
    <t>Lowery-Yilmaz, Barbara</t>
  </si>
  <si>
    <t>McGuire, Raymond J.</t>
  </si>
  <si>
    <t>McManus, David</t>
  </si>
  <si>
    <t>Meyers, Kevin O.</t>
  </si>
  <si>
    <t>Ovelmen, Karyn F.</t>
  </si>
  <si>
    <t>Quigley, James H.</t>
  </si>
  <si>
    <t>Rielly, John P.</t>
  </si>
  <si>
    <t>Schrader, William G.</t>
  </si>
  <si>
    <t>All directors and executive officers as a group   (19 persons)</t>
  </si>
  <si>
    <t>Director Compensation</t>
  </si>
  <si>
    <t>Fees Earned or 
 Paid in Cash 
 ($)</t>
  </si>
  <si>
    <t>Stock 
 Awards(1) 
 ($)</t>
  </si>
  <si>
    <t>All other 
 Compensation(2)   ($)</t>
  </si>
  <si>
    <t>Total   ($)</t>
  </si>
  <si>
    <t>Executive Compensation + Compensation Discussion and Analysis</t>
  </si>
  <si>
    <t>Salary</t>
  </si>
  <si>
    <t>2023</t>
  </si>
  <si>
    <t>2022</t>
  </si>
  <si>
    <t>% Increase     2022-2023</t>
  </si>
  <si>
    <t>Hess, John B.   CEO</t>
  </si>
  <si>
    <t>0.0%</t>
  </si>
  <si>
    <t>Hill, Gregory P.   COO &amp; President E&amp;P</t>
  </si>
  <si>
    <t>Goodell, Timothy B.   EVP &amp; GC</t>
  </si>
  <si>
    <t>3.0%</t>
  </si>
  <si>
    <t>Rielly, John P   EVP &amp; CFO</t>
  </si>
  <si>
    <t>5.9%</t>
  </si>
  <si>
    <t>Lowery-Yilmaz, Barbara   SVP &amp; Chief Exploration Officer</t>
  </si>
  <si>
    <t>7.1%</t>
  </si>
  <si>
    <t>Annual Incentive Plan.</t>
  </si>
  <si>
    <t>2023 Annual Incentive Plan Opportunity</t>
  </si>
  <si>
    <t>Minimum   (0% of target)</t>
  </si>
  <si>
    <t>Target   (100% of target)</t>
  </si>
  <si>
    <t>Maximum   (200% of target)</t>
  </si>
  <si>
    <t>$2,250,000 
 (150%  of  salary)</t>
  </si>
  <si>
    <t>$1,430,000 
 (130% of salary)</t>
  </si>
  <si>
    <t>$775,000 
 (91% of salary)</t>
  </si>
  <si>
    <t>Rielly, John P.   EVP &amp; CFO</t>
  </si>
  <si>
    <t>$800,000 
 (89% of salary)</t>
  </si>
  <si>
    <t>$500,000 
 (67% of salary)</t>
  </si>
  <si>
    <t>2023 AIP Design.</t>
  </si>
  <si>
    <t>2023 Enterprise Metrics</t>
  </si>
  <si>
    <t>Weighting</t>
  </si>
  <si>
    <t>Environment, Health &amp; Safety (5 measures)</t>
  </si>
  <si>
    <t>20%</t>
  </si>
  <si>
    <t>Production</t>
  </si>
  <si>
    <t>Capital and Exploratory Spend</t>
  </si>
  <si>
    <t>15%</t>
  </si>
  <si>
    <t>Controllable Operated Cash Costs</t>
  </si>
  <si>
    <t>Returns and Cash Flow (2 measures)</t>
  </si>
  <si>
    <t>Exploration Resource Additions</t>
  </si>
  <si>
    <t>Total</t>
  </si>
  <si>
    <t>100%</t>
  </si>
  <si>
    <t>2023 Target 
 Cash 
 Incentive 
 Opportunity</t>
  </si>
  <si>
    <t>X   2023 Payout as 
 % of Target</t>
  </si>
  <si>
    <t>X   2023 Individual 
 Performance 
 Modifier</t>
  </si>
  <si>
    <t>2023 Actual 
 Cash   Incentive 
 Award</t>
  </si>
  <si>
    <t>165.5%</t>
  </si>
  <si>
    <t>2023 Enterprise Performance Metrics and Results.</t>
  </si>
  <si>
    <t>2023 Metric</t>
  </si>
  <si>
    <t>Rationale for Use</t>
  </si>
  <si>
    <t>2023   Threshold /Target/ 
 Maximum</t>
  </si>
  <si>
    <t>2023   Result(5)</t>
  </si>
  <si>
    <t>Metric   Payout</t>
  </si>
  <si>
    <t>Environment, Health &amp;   Safety (5 measures) (1)</t>
  </si>
  <si>
    <t>•  Protects employees, contractors, communities, reputation and ensures safe operations and alignment with sustainability commitments</t>
  </si>
  <si>
    <t>Varies by measure</t>
  </si>
  <si>
    <t>143%</t>
  </si>
  <si>
    <t>Production (2)</t>
  </si>
  <si>
    <t>•  Aligned to growth   •  Primary output of E&amp;P investments</t>
  </si>
  <si>
    <t>322 / 332 / 342 (MBOED)</t>
  </si>
  <si>
    <t>200%</t>
  </si>
  <si>
    <t>Capital and Exploratory   Spend (3)</t>
  </si>
  <si>
    <t>•  Aligned to sustainability and profitability</t>
  </si>
  <si>
    <t>3,800 / 3,700 / 3,600 ($MM)</t>
  </si>
  <si>
    <t>51%</t>
  </si>
  <si>
    <t>Controllable Operated Cash Costs</t>
  </si>
  <si>
    <t>•  Management of expenses to maximize cash margin   •  Controllable component of cash margin</t>
  </si>
  <si>
    <t>1,422 / 1,354 / 1,286 ($MM)</t>
  </si>
  <si>
    <t>84%</t>
  </si>
  <si>
    <t>Returns and Cash Flow   (2 measures, CROCE &amp; EBITDAX)</t>
  </si>
  <si>
    <t>•  Measure company’s use of capital (cash return on capital employed, or “CROCE”)</t>
  </si>
  <si>
    <t>18.1 / 22.6 / 29.0 (%)</t>
  </si>
  <si>
    <t>147%</t>
  </si>
  <si>
    <t>•  Measure ability to generate cash from operations (earnings before interest, taxes, depreciation, amortization and exploration expenses, or “EBITDAX”)</t>
  </si>
  <si>
    <t>3,420 / 4,490 / 6,005 ($MM)</t>
  </si>
  <si>
    <t>142%</t>
  </si>
  <si>
    <t>Exploration Resource Additions (4)</t>
  </si>
  <si>
    <t>•  Aligned to sustainability   •  Aligned to growth</t>
  </si>
  <si>
    <t>82 / 100 / 125 (%)</t>
  </si>
  <si>
    <t>Maximum</t>
  </si>
  <si>
    <t>(1)  Includes 5 measures (equally weighted): Critical Inspection Compliance, Severe + Significant Safety Incident Rate, Loss of Primary Containment Rate, Bakken Routine Flare Rate and Safety Observations.</t>
  </si>
  <si>
    <t>Total (6) :</t>
  </si>
  <si>
    <t>140.5%</t>
  </si>
  <si>
    <t>(2)  Excludes Guyana tax barrels and percentage of proceeds (POP) volumes in the Bakken.   (3)  Excludes Midstream.   (4)  Performance at maximum reflected exceptional exploration and appraisal success in Guyana and an oil discovery at Pickerel in the Gulf of Mexico.   (5)  Capital Spend results were adjusted to account for purchase of Liza Unity FPSO originally planned for 2024.   (6)  Total enterprise performance results before strategic modifier, which is discussed on pages 31-32.</t>
  </si>
  <si>
    <t>Summary Compensation</t>
  </si>
  <si>
    <t>Name &amp;   Principal Position   (a)</t>
  </si>
  <si>
    <t>Year 
 (b)</t>
  </si>
  <si>
    <t>Salary 
 ($)   (c)</t>
  </si>
  <si>
    <t>Bonus(1)   ($)   (d)</t>
  </si>
  <si>
    <t>Stock 
 Awards(2) 
 ($)   (e)</t>
  </si>
  <si>
    <t>Option 
 Awards(3) 
 ($) 
 (f)</t>
  </si>
  <si>
    <t>Non-Equity   Incentive   Plan 
 Compensation(1)   ($)   (g)</t>
  </si>
  <si>
    <t>Change 
 in Pension 
 Value &amp; 
 Nonqualified 
 Deferred 
 Compensation 
 Earnings(4) 
 ($)   (h)</t>
  </si>
  <si>
    <t>All Other   Compensation(5)   ($)   (i)</t>
  </si>
  <si>
    <t>Total 
 ($)   (j)</t>
  </si>
  <si>
    <t>Hill, Gregory P.   President &amp; COO</t>
  </si>
  <si>
    <t>Goodell, Timothy B.   EVP &amp; GC   Corp Sec &amp; Chief Compliance Officer</t>
  </si>
  <si>
    <t>Lowery-Yilmaz, Barbara   SVP &amp; Chief Exploration Officer</t>
  </si>
  <si>
    <t>Grants of Plan-Based Awards</t>
  </si>
  <si>
    <t>Estimated Future Payouts 
 Under  Non-Equity  Incentive 
         Plan Awards(1)</t>
  </si>
  <si>
    <t>Estimated Future Payouts 
 Under Equity Incentive 
       Plan Awards(2)</t>
  </si>
  <si>
    <t>All Other 
 Stock 
 Awards: 
 Number 
 of Shares 
 of Stock 
 or Units 
 (#)   (j)</t>
  </si>
  <si>
    <t>All Other 
 Option 
 Awards: 
 Number of 
 Securities 
 Underlying 
 Options 
 (#)   (k)</t>
  </si>
  <si>
    <t>Exercise 
 Price of 
 Option 
 Awards 
 ($ / Sh)   (l)</t>
  </si>
  <si>
    <t>Grant Date   Fair Value of   Stock &amp;   Option   Awards(3)($)   (m)</t>
  </si>
  <si>
    <t>Name   (a)</t>
  </si>
  <si>
    <t>Award Type 
 (b)</t>
  </si>
  <si>
    <t>Grant 
 Date 
 (c)</t>
  </si>
  <si>
    <t>Threshold 
 ($)   (d)</t>
  </si>
  <si>
    <t>Target 
 ($)   (e)</t>
  </si>
  <si>
    <t>Maximum 
 ($)   (f)</t>
  </si>
  <si>
    <t>Threshold 
 (#)   (g)</t>
  </si>
  <si>
    <t>Target 
 (#)   (h)</t>
  </si>
  <si>
    <t>Maximum 
 (#)   (i)</t>
  </si>
  <si>
    <t>Hess, John B.</t>
  </si>
  <si>
    <t>Performance Shares</t>
  </si>
  <si>
    <t>06-Mar-23</t>
  </si>
  <si>
    <t>Stock Options</t>
  </si>
  <si>
    <t>AIP</t>
  </si>
  <si>
    <t>Performance Shares</t>
  </si>
  <si>
    <t>Restricted Stock</t>
  </si>
  <si>
    <t>Goodell, Timothy B.</t>
  </si>
  <si>
    <t>Lowery-Yilmaz,   Barbara</t>
  </si>
  <si>
    <t>Outstanding Equity Awards at Fiscal Year End</t>
  </si>
  <si>
    <t>Stock Awards</t>
  </si>
  <si>
    <t>Option Awards</t>
  </si>
  <si>
    <t>Restricted Stock</t>
  </si>
  <si>
    <t>Performance Share Units</t>
  </si>
  <si>
    <t>Number of 
 Securities 
 Underlying 
 Unexercised 
 Options 
 Exercisable 
 (#) 
 (b)</t>
  </si>
  <si>
    <t>Number of 
 Securities 
 Underlying 
 Unexercised 
 Options 
 Unexercisable 
 (#) (4)   (c)</t>
  </si>
  <si>
    <t>Option 
 Exercise 
 Price   ($ / Sh) 
 (d)</t>
  </si>
  <si>
    <t>Option 
 Expiration 
 Date 
 (e)</t>
  </si>
  <si>
    <t>Number of 
 Shares or 
 Units of 
 Stock That 
 Have Not 
 Vested   (#) (9) 
 (f)</t>
  </si>
  <si>
    <t>Market Value 
 of Shares or 
 Units of 
 Stock That 
 Have Not 
 Vested 
 ($) (9) 
 (g)</t>
  </si>
  <si>
    <t>Number of 
 Unearned 
 Shares, 
 Units or 
 Other Rights 
 That Have Not 
 Vested   (#) (15)   (h)</t>
  </si>
  <si>
    <t>Market Value 
 of Shares or 
 Units of Stock 
 That Have 
 Not Vested   ($) (16) 
 (i)</t>
  </si>
  <si>
    <t>04-Mar-24</t>
  </si>
  <si>
    <t>03-Mar-25</t>
  </si>
  <si>
    <t>06-Mar-29</t>
  </si>
  <si>
    <t>06-Mar-30</t>
  </si>
  <si>
    <t>06-Mar-31</t>
  </si>
  <si>
    <t>06-Mar-32</t>
  </si>
  <si>
    <t>06-Mar-33</t>
  </si>
  <si>
    <t>06-Mar-28</t>
  </si>
  <si>
    <t>Option Exercises and Stock Vested</t>
  </si>
  <si>
    <t>Number of Shares 
 Acquired on 
 Exercise (#) 
 (b)</t>
  </si>
  <si>
    <t>Value Realized 
 on Exercise ($) 
 (c)</t>
  </si>
  <si>
    <t>Number of Shares 
 Acquired on 
 Vesting (#) 
 (d)</t>
  </si>
  <si>
    <t>Value Realized 
 on Vesting ($) 
 (e)(1)</t>
  </si>
  <si>
    <t>Number of Shares 
 Acquired on 
 Vesting (#) 
 (f)</t>
  </si>
  <si>
    <t>Value Realized 
 on Vesting ($)   (g)(2)</t>
  </si>
  <si>
    <t>Pension Benefits</t>
  </si>
  <si>
    <t>Plan Name</t>
  </si>
  <si>
    <t>Number of Years 
 Credited Service 
 (#)</t>
  </si>
  <si>
    <t>Present Value of 
 Accumulated 
 Benefit 
 ($)</t>
  </si>
  <si>
    <t>Payments During 
 Last Fiscal Year   ($)</t>
  </si>
  <si>
    <t>Employees’ Pension Plan</t>
  </si>
  <si>
    <t>Restoration Plan</t>
  </si>
  <si>
    <t>Employees’ Pension Plan</t>
  </si>
  <si>
    <t>Potential Change-in-Control</t>
  </si>
  <si>
    <t>Named   Executive Officer</t>
  </si>
  <si>
    <t>Cash 
 Severance 
 Payment 
 ($)</t>
  </si>
  <si>
    <t>Stock 
 Options 
 ($)(1)</t>
  </si>
  <si>
    <t>Restricted 
 Stock 
 ($)</t>
  </si>
  <si>
    <t>Performance 
 Share Units 
 ($)(2)</t>
  </si>
  <si>
    <t>Welfare 
 Benefits 
 ($)</t>
  </si>
  <si>
    <t>Outplacement 
 Benefits 
 ($)</t>
  </si>
  <si>
    <t>Additional 
 Pension 
 Benefits 
 ($)(3)</t>
  </si>
  <si>
    <t>Excise 
 Tax 
 Gross-Up 
 ($)</t>
  </si>
  <si>
    <t>Total 
 ($)</t>
  </si>
  <si>
    <t>Hess, John B.</t>
  </si>
  <si>
    <t>Hill, Gregory P.</t>
  </si>
  <si>
    <t>Goodell, Timothy B.</t>
  </si>
  <si>
    <t>Lowery-Yilmaz, Barbara(4)</t>
  </si>
  <si>
    <t>Pay versus Performance</t>
  </si>
  <si>
    <t>Year</t>
  </si>
  <si>
    <t>Summary 
  Compensation 
  Table Total for 
  CEO(1) 
  ($)</t>
  </si>
  <si>
    <t>Compensation 
  Actually Paid 
  to CEO(1)(2) 
  ($)</t>
  </si>
  <si>
    <t>Average 
  Summary 
  Compensation 
  Table Total 
   for Non-CEO 
  NEOs(1) 
  ($)</t>
  </si>
  <si>
    <t>Average 
  Compensation 
  Actually Paid 
  to  Non-CEO 
  NEOs(1)(2) 
  ($)</t>
  </si>
  <si>
    <t>Value of Initial 
  Fixed $100 
  Investment  based on(3)</t>
  </si>
  <si>
    <t>Net Income 
  ($ Millions)</t>
  </si>
  <si>
    <t>Out- performance 
  of the 
   XOP  (%)(4)</t>
  </si>
  <si>
    <t>TSR 
  ($)</t>
  </si>
  <si>
    <t>Peer 
  Group 
  TSR 
  ($)</t>
  </si>
  <si>
    <t>(a)</t>
  </si>
  <si>
    <t>(c)</t>
  </si>
  <si>
    <t>(d)</t>
  </si>
  <si>
    <t>(e)</t>
  </si>
  <si>
    <t>(f)</t>
  </si>
  <si>
    <t>(g)</t>
  </si>
  <si>
    <t>(h)</t>
  </si>
  <si>
    <t>(i)</t>
  </si>
  <si>
    <t>- 0.6%</t>
  </si>
  <si>
    <t>48.7%</t>
  </si>
  <si>
    <t>- 24.6%</t>
  </si>
  <si>
    <t>17.1%</t>
  </si>
  <si>
    <t>2021</t>
  </si>
  <si>
    <t>2020</t>
  </si>
  <si>
    <t>CEO</t>
  </si>
  <si>
    <t>Average Non-CEO 
 NEOs</t>
  </si>
  <si>
    <t>Summary Compensation Table Total Compensation</t>
  </si>
  <si>
    <t>Deduction for amounts reported under Stock Awards and Option Awards columns in the Summary Compensation Table for the applicable fiscal year (“FY”)</t>
  </si>
  <si>
    <t>Increase based on ASC 718 fair value of awards granted during applicable FY that remain unvested and outstanding as of applicable  FY-end,  determined as of applicable  FY-end</t>
  </si>
  <si>
    <t>Increase based on ASC 718 fair value of awards granted during applicable FY that vested during the same applicable FY, determined as of vesting date</t>
  </si>
  <si>
    <t>Increase/Deduction for awards granted during prior FYs that were outstanding and unvested as of applicable  FY-end,  determined based on change in ASC 718 fair value from prior  FY-end  to applicable  FY-end</t>
  </si>
  <si>
    <t>Increase/Deduction for awards granted during prior FYs that vested during applicable FY, determined based on change in ASC 718 fair value from prior  FY-end  to vesting date</t>
  </si>
  <si>
    <t>Deduction for change in the actuarial present values reported under the change in pension value and nonqualified deferred compensation earnings column of the summary compensation table for applicable FY</t>
  </si>
  <si>
    <t>Increase for service cost during applicable FY for pension plans</t>
  </si>
  <si>
    <t>Total Adjustments</t>
  </si>
  <si>
    <t>Compensation Actually Paid</t>
  </si>
  <si>
    <t>Audit Fees</t>
  </si>
  <si>
    <t>Audit-Related Fees</t>
  </si>
  <si>
    <t>Tax Fees</t>
  </si>
  <si>
    <t>All Other Fees</t>
  </si>
</sst>
</file>

<file path=xl/styles.xml><?xml version="1.0" encoding="utf-8"?>
<styleSheet xmlns="http://schemas.openxmlformats.org/spreadsheetml/2006/main">
  <numFmts count="6">
    <numFmt numFmtId="164" formatCode="General"/>
    <numFmt numFmtId="165" formatCode="#,##0.00"/>
    <numFmt numFmtId="166" formatCode="#,##0"/>
    <numFmt numFmtId="167" formatCode="_(\$* #,##0_);_(\$* \(#,##0\);_(\$* \-_);_(@_)"/>
    <numFmt numFmtId="168" formatCode="\(#,##0_);[RED]\(#,##0\)"/>
    <numFmt numFmtId="169"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Alignment="1">
      <alignment/>
    </xf>
    <xf numFmtId="165" fontId="0" fillId="0" borderId="0" xfId="0" applyNumberFormat="1" applyAlignment="1">
      <alignment horizontal="right"/>
    </xf>
    <xf numFmtId="164" fontId="2" fillId="0" borderId="0" xfId="0" applyFont="1" applyBorder="1" applyAlignment="1">
      <alignment horizontal="center" wrapText="1"/>
    </xf>
    <xf numFmtId="164" fontId="2" fillId="0" borderId="0" xfId="0" applyFont="1" applyBorder="1" applyAlignment="1">
      <alignment horizontal="center"/>
    </xf>
    <xf numFmtId="166" fontId="0" fillId="0" borderId="0" xfId="0" applyNumberFormat="1" applyAlignment="1">
      <alignment horizontal="right"/>
    </xf>
    <xf numFmtId="164" fontId="0" fillId="0" borderId="0" xfId="0" applyFont="1" applyAlignment="1">
      <alignment horizontal="right"/>
    </xf>
    <xf numFmtId="167" fontId="0" fillId="0" borderId="0" xfId="0" applyNumberFormat="1" applyBorder="1" applyAlignment="1">
      <alignment horizontal="right"/>
    </xf>
    <xf numFmtId="164" fontId="2" fillId="0" borderId="0" xfId="0" applyFont="1" applyAlignment="1">
      <alignment horizontal="center"/>
    </xf>
    <xf numFmtId="167" fontId="0" fillId="0" borderId="0" xfId="0" applyNumberFormat="1" applyAlignment="1">
      <alignment horizontal="right"/>
    </xf>
    <xf numFmtId="164" fontId="3" fillId="0" borderId="0" xfId="0" applyFont="1" applyAlignment="1">
      <alignment horizontal="center" wrapText="1"/>
    </xf>
    <xf numFmtId="167" fontId="0" fillId="0" borderId="0" xfId="0" applyNumberFormat="1" applyAlignment="1">
      <alignment horizontal="center"/>
    </xf>
    <xf numFmtId="164" fontId="2" fillId="0" borderId="0" xfId="0" applyFont="1" applyAlignment="1">
      <alignment horizontal="right"/>
    </xf>
    <xf numFmtId="164" fontId="2" fillId="0" borderId="0" xfId="0" applyFont="1" applyAlignment="1">
      <alignment horizontal="center" wrapText="1"/>
    </xf>
    <xf numFmtId="164" fontId="0" fillId="0" borderId="0" xfId="0" applyFont="1" applyAlignment="1">
      <alignment horizontal="center"/>
    </xf>
    <xf numFmtId="164" fontId="0" fillId="0" borderId="0" xfId="0" applyFont="1" applyBorder="1" applyAlignment="1">
      <alignment/>
    </xf>
    <xf numFmtId="164" fontId="2" fillId="0" borderId="0" xfId="0" applyFont="1" applyAlignment="1">
      <alignment horizontal="right" wrapText="1"/>
    </xf>
    <xf numFmtId="164" fontId="2" fillId="0" borderId="0" xfId="0" applyFont="1" applyAlignment="1">
      <alignment wrapText="1"/>
    </xf>
    <xf numFmtId="164" fontId="0" fillId="0" borderId="0" xfId="0" applyBorder="1" applyAlignment="1">
      <alignment/>
    </xf>
    <xf numFmtId="168" fontId="0" fillId="0" borderId="0" xfId="0" applyNumberFormat="1" applyAlignment="1">
      <alignment/>
    </xf>
    <xf numFmtId="169" fontId="0" fillId="0" borderId="0" xfId="0" applyNumberFormat="1" applyBorder="1" applyAlignment="1">
      <alignment horizontal="right"/>
    </xf>
    <xf numFmtId="164" fontId="0" fillId="0" borderId="0" xfId="0" applyFont="1" applyBorder="1" applyAlignment="1">
      <alignment horizontal="center"/>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2"/>
  <sheetViews>
    <sheetView tabSelected="1" workbookViewId="0" topLeftCell="A1">
      <selection activeCell="A1" sqref="A1"/>
    </sheetView>
  </sheetViews>
  <sheetFormatPr defaultColWidth="9.140625" defaultRowHeight="15"/>
  <cols>
    <col min="1" max="1" width="100.851562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4" spans="1:6" ht="39.75" customHeight="1">
      <c r="A4" s="2" t="s">
        <v>1</v>
      </c>
      <c r="C4" s="2" t="s">
        <v>2</v>
      </c>
      <c r="E4" s="3" t="s">
        <v>3</v>
      </c>
      <c r="F4" s="3"/>
    </row>
    <row r="5" spans="1:7" ht="15">
      <c r="A5" s="1" t="s">
        <v>4</v>
      </c>
      <c r="B5" s="1"/>
      <c r="C5" s="1"/>
      <c r="D5" s="1"/>
      <c r="E5" s="1"/>
      <c r="F5" s="1"/>
      <c r="G5" s="2"/>
    </row>
    <row r="6" spans="1:6" ht="15">
      <c r="A6" t="s">
        <v>5</v>
      </c>
      <c r="C6" t="s">
        <v>6</v>
      </c>
      <c r="F6" s="4">
        <v>9.32</v>
      </c>
    </row>
    <row r="7" spans="1:6" ht="15">
      <c r="A7" t="s">
        <v>7</v>
      </c>
      <c r="C7" t="s">
        <v>8</v>
      </c>
      <c r="F7" s="5">
        <v>5.4</v>
      </c>
    </row>
    <row r="8" spans="1:6" ht="15">
      <c r="A8" t="s">
        <v>9</v>
      </c>
      <c r="C8" t="s">
        <v>10</v>
      </c>
      <c r="F8" s="5">
        <v>5.39</v>
      </c>
    </row>
    <row r="9" spans="1:6" ht="15">
      <c r="A9" t="s">
        <v>11</v>
      </c>
      <c r="C9" t="s">
        <v>12</v>
      </c>
      <c r="F9" s="4">
        <v>10.36</v>
      </c>
    </row>
    <row r="10" spans="1:6" ht="15">
      <c r="A10" t="s">
        <v>13</v>
      </c>
      <c r="C10" t="s">
        <v>14</v>
      </c>
      <c r="F10" s="4">
        <v>8.31</v>
      </c>
    </row>
    <row r="11" spans="1:6" ht="15">
      <c r="A11" t="s">
        <v>15</v>
      </c>
      <c r="C11" t="s">
        <v>16</v>
      </c>
      <c r="F11" s="5">
        <v>7</v>
      </c>
    </row>
    <row r="12" spans="1:6" ht="15">
      <c r="A12" t="s">
        <v>17</v>
      </c>
      <c r="C12" t="s">
        <v>18</v>
      </c>
      <c r="F12" s="4">
        <v>5.54</v>
      </c>
    </row>
  </sheetData>
  <sheetProtection selectLockedCells="1" selectUnlockedCells="1"/>
  <mergeCells count="3">
    <mergeCell ref="A2:F2"/>
    <mergeCell ref="E4:F4"/>
    <mergeCell ref="A5:F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T24"/>
  <sheetViews>
    <sheetView workbookViewId="0" topLeftCell="A1">
      <selection activeCell="A1" sqref="A1"/>
    </sheetView>
  </sheetViews>
  <sheetFormatPr defaultColWidth="9.140625" defaultRowHeight="15"/>
  <cols>
    <col min="1" max="1" width="24.7109375" style="0" customWidth="1"/>
    <col min="2" max="2" width="8.7109375" style="0" customWidth="1"/>
    <col min="3" max="3" width="18.7109375" style="0" customWidth="1"/>
    <col min="4" max="5" width="8.7109375" style="0" customWidth="1"/>
    <col min="6" max="6" width="9.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16384" width="8.7109375" style="0" customWidth="1"/>
  </cols>
  <sheetData>
    <row r="2" spans="1:6" ht="15">
      <c r="A2" s="1" t="s">
        <v>142</v>
      </c>
      <c r="B2" s="1"/>
      <c r="C2" s="1"/>
      <c r="D2" s="1"/>
      <c r="E2" s="1"/>
      <c r="F2" s="1"/>
    </row>
    <row r="4" spans="5:46" ht="39.75" customHeight="1">
      <c r="E4" s="21"/>
      <c r="F4" s="21"/>
      <c r="I4" s="3" t="s">
        <v>143</v>
      </c>
      <c r="J4" s="3"/>
      <c r="K4" s="3"/>
      <c r="L4" s="3"/>
      <c r="M4" s="3"/>
      <c r="N4" s="3"/>
      <c r="O4" s="3"/>
      <c r="P4" s="3"/>
      <c r="Q4" s="3"/>
      <c r="R4" s="3"/>
      <c r="U4" s="6" t="s">
        <v>144</v>
      </c>
      <c r="V4" s="6"/>
      <c r="W4" s="6"/>
      <c r="X4" s="6"/>
      <c r="Y4" s="6"/>
      <c r="Z4" s="6"/>
      <c r="AA4" s="6"/>
      <c r="AB4" s="6"/>
      <c r="AC4" s="6"/>
      <c r="AD4" s="6"/>
      <c r="AG4" s="6" t="s">
        <v>145</v>
      </c>
      <c r="AH4" s="6"/>
      <c r="AK4" s="6" t="s">
        <v>146</v>
      </c>
      <c r="AL4" s="6"/>
      <c r="AO4" s="6" t="s">
        <v>147</v>
      </c>
      <c r="AP4" s="6"/>
      <c r="AS4" s="7" t="s">
        <v>148</v>
      </c>
      <c r="AT4" s="7"/>
    </row>
    <row r="5" spans="1:30" ht="39.75" customHeight="1">
      <c r="A5" s="2" t="s">
        <v>149</v>
      </c>
      <c r="C5" s="16" t="s">
        <v>150</v>
      </c>
      <c r="E5" s="6" t="s">
        <v>151</v>
      </c>
      <c r="F5" s="6"/>
      <c r="I5" s="6" t="s">
        <v>152</v>
      </c>
      <c r="J5" s="6"/>
      <c r="M5" s="6" t="s">
        <v>153</v>
      </c>
      <c r="N5" s="6"/>
      <c r="Q5" s="6" t="s">
        <v>154</v>
      </c>
      <c r="R5" s="6"/>
      <c r="U5" s="6" t="s">
        <v>155</v>
      </c>
      <c r="V5" s="6"/>
      <c r="Y5" s="6" t="s">
        <v>156</v>
      </c>
      <c r="Z5" s="6"/>
      <c r="AC5" s="6" t="s">
        <v>157</v>
      </c>
      <c r="AD5" s="6"/>
    </row>
    <row r="6" spans="1:46" ht="15">
      <c r="A6" s="2" t="s">
        <v>158</v>
      </c>
      <c r="C6" s="17" t="s">
        <v>159</v>
      </c>
      <c r="F6" s="9" t="s">
        <v>160</v>
      </c>
      <c r="V6" s="8">
        <v>19296</v>
      </c>
      <c r="Z6" s="8">
        <v>38591</v>
      </c>
      <c r="AD6" s="8">
        <v>81041</v>
      </c>
      <c r="AT6" s="8">
        <v>6900071</v>
      </c>
    </row>
    <row r="7" spans="3:46" ht="15">
      <c r="C7" s="17" t="s">
        <v>161</v>
      </c>
      <c r="F7" s="9" t="s">
        <v>160</v>
      </c>
      <c r="AL7" s="8">
        <v>72498</v>
      </c>
      <c r="AP7" s="5">
        <v>141.55</v>
      </c>
      <c r="AT7" s="8">
        <v>4599998</v>
      </c>
    </row>
    <row r="8" spans="3:18" ht="15">
      <c r="C8" s="17" t="s">
        <v>162</v>
      </c>
      <c r="J8" s="8">
        <v>1125000</v>
      </c>
      <c r="N8" s="8">
        <v>2250000</v>
      </c>
      <c r="R8" s="8">
        <v>4500000</v>
      </c>
    </row>
    <row r="9" spans="1:46" ht="15">
      <c r="A9" s="2" t="s">
        <v>31</v>
      </c>
      <c r="C9" s="17" t="s">
        <v>163</v>
      </c>
      <c r="F9" s="9" t="s">
        <v>160</v>
      </c>
      <c r="V9" s="8">
        <v>11913</v>
      </c>
      <c r="Z9" s="8">
        <v>23826</v>
      </c>
      <c r="AD9" s="8">
        <v>50035</v>
      </c>
      <c r="AT9" s="8">
        <v>4260089</v>
      </c>
    </row>
    <row r="10" spans="3:46" ht="15">
      <c r="C10" s="17" t="s">
        <v>164</v>
      </c>
      <c r="F10" s="9" t="s">
        <v>160</v>
      </c>
      <c r="AH10" s="8">
        <v>10032</v>
      </c>
      <c r="AT10" s="8">
        <v>1420030</v>
      </c>
    </row>
    <row r="11" spans="3:46" ht="15">
      <c r="C11" s="17" t="s">
        <v>161</v>
      </c>
      <c r="F11" s="9" t="s">
        <v>160</v>
      </c>
      <c r="AL11" s="8">
        <v>22380</v>
      </c>
      <c r="AP11" s="5">
        <v>141.55</v>
      </c>
      <c r="AT11" s="8">
        <v>1420011</v>
      </c>
    </row>
    <row r="12" spans="3:18" ht="15">
      <c r="C12" s="17" t="s">
        <v>162</v>
      </c>
      <c r="J12" s="8">
        <v>715000</v>
      </c>
      <c r="N12" s="8">
        <v>1430000</v>
      </c>
      <c r="R12" s="8">
        <v>2860000</v>
      </c>
    </row>
    <row r="13" spans="1:46" ht="15">
      <c r="A13" s="2" t="s">
        <v>165</v>
      </c>
      <c r="C13" s="17" t="s">
        <v>163</v>
      </c>
      <c r="F13" s="9" t="s">
        <v>160</v>
      </c>
      <c r="V13" s="8">
        <v>4824</v>
      </c>
      <c r="Z13" s="8">
        <v>9648</v>
      </c>
      <c r="AD13" s="8">
        <v>20261</v>
      </c>
      <c r="AT13" s="8">
        <v>1725062</v>
      </c>
    </row>
    <row r="14" spans="3:46" ht="15">
      <c r="C14" s="17" t="s">
        <v>164</v>
      </c>
      <c r="F14" s="9" t="s">
        <v>160</v>
      </c>
      <c r="AH14" s="8">
        <v>4062</v>
      </c>
      <c r="AT14" s="8">
        <v>574976</v>
      </c>
    </row>
    <row r="15" spans="3:46" ht="15">
      <c r="C15" s="17" t="s">
        <v>161</v>
      </c>
      <c r="F15" s="9" t="s">
        <v>160</v>
      </c>
      <c r="AL15" s="8">
        <v>9062</v>
      </c>
      <c r="AP15" s="5">
        <v>141.55</v>
      </c>
      <c r="AT15" s="8">
        <v>574984</v>
      </c>
    </row>
    <row r="16" spans="3:18" ht="15">
      <c r="C16" s="17" t="s">
        <v>162</v>
      </c>
      <c r="J16" s="8">
        <v>387500</v>
      </c>
      <c r="N16" s="8">
        <v>775000</v>
      </c>
      <c r="R16" s="8">
        <v>1550000</v>
      </c>
    </row>
    <row r="17" spans="1:46" ht="15">
      <c r="A17" s="2" t="s">
        <v>40</v>
      </c>
      <c r="C17" s="17" t="s">
        <v>163</v>
      </c>
      <c r="F17" s="9" t="s">
        <v>160</v>
      </c>
      <c r="V17" s="8">
        <v>5034</v>
      </c>
      <c r="Z17" s="8">
        <v>10067</v>
      </c>
      <c r="AD17" s="8">
        <v>21141</v>
      </c>
      <c r="AT17" s="8">
        <v>1799980</v>
      </c>
    </row>
    <row r="18" spans="3:46" ht="15">
      <c r="C18" s="17" t="s">
        <v>164</v>
      </c>
      <c r="F18" s="9" t="s">
        <v>160</v>
      </c>
      <c r="AH18" s="8">
        <v>4239</v>
      </c>
      <c r="AT18" s="8">
        <v>600030</v>
      </c>
    </row>
    <row r="19" spans="3:46" ht="15">
      <c r="C19" s="17" t="s">
        <v>161</v>
      </c>
      <c r="F19" s="9" t="s">
        <v>160</v>
      </c>
      <c r="AL19" s="8">
        <v>9456</v>
      </c>
      <c r="AP19" s="5">
        <v>141.55</v>
      </c>
      <c r="AT19" s="8">
        <v>599983</v>
      </c>
    </row>
    <row r="20" spans="3:18" ht="15">
      <c r="C20" s="17" t="s">
        <v>162</v>
      </c>
      <c r="J20" s="8">
        <v>400500</v>
      </c>
      <c r="N20" s="8">
        <v>800000</v>
      </c>
      <c r="R20" s="8">
        <v>1600000</v>
      </c>
    </row>
    <row r="21" spans="1:46" ht="15">
      <c r="A21" s="2" t="s">
        <v>166</v>
      </c>
      <c r="C21" s="17" t="s">
        <v>163</v>
      </c>
      <c r="F21" s="9" t="s">
        <v>160</v>
      </c>
      <c r="V21" s="8">
        <v>3692</v>
      </c>
      <c r="Z21" s="8">
        <v>7383</v>
      </c>
      <c r="AD21" s="8">
        <v>15504</v>
      </c>
      <c r="AT21" s="8">
        <v>1320080</v>
      </c>
    </row>
    <row r="22" spans="3:46" ht="15">
      <c r="C22" s="17" t="s">
        <v>164</v>
      </c>
      <c r="F22" s="9" t="s">
        <v>160</v>
      </c>
      <c r="AH22" s="8">
        <v>3108</v>
      </c>
      <c r="AT22" s="8">
        <v>439937</v>
      </c>
    </row>
    <row r="23" spans="3:46" ht="15">
      <c r="C23" s="17" t="s">
        <v>161</v>
      </c>
      <c r="F23" s="9" t="s">
        <v>160</v>
      </c>
      <c r="AL23" s="8">
        <v>6935</v>
      </c>
      <c r="AP23" s="5">
        <v>141.55</v>
      </c>
      <c r="AT23" s="8">
        <v>440026</v>
      </c>
    </row>
    <row r="24" spans="3:18" ht="15">
      <c r="C24" s="17" t="s">
        <v>162</v>
      </c>
      <c r="J24" s="8">
        <v>250000</v>
      </c>
      <c r="N24" s="8">
        <v>500000</v>
      </c>
      <c r="R24" s="8">
        <v>1000000</v>
      </c>
    </row>
  </sheetData>
  <sheetProtection selectLockedCells="1" selectUnlockedCells="1"/>
  <mergeCells count="15">
    <mergeCell ref="A2:F2"/>
    <mergeCell ref="E4:F4"/>
    <mergeCell ref="I4:R4"/>
    <mergeCell ref="U4:AD4"/>
    <mergeCell ref="AG4:AH4"/>
    <mergeCell ref="AK4:AL4"/>
    <mergeCell ref="AO4:AP4"/>
    <mergeCell ref="AS4:AT4"/>
    <mergeCell ref="E5:F5"/>
    <mergeCell ref="I5:J5"/>
    <mergeCell ref="M5:N5"/>
    <mergeCell ref="Q5:R5"/>
    <mergeCell ref="U5:V5"/>
    <mergeCell ref="Y5:Z5"/>
    <mergeCell ref="AC5:AD5"/>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F31"/>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9.7109375" style="0" customWidth="1"/>
    <col min="17" max="19" width="8.7109375" style="0" customWidth="1"/>
    <col min="20" max="21" width="10.7109375" style="0" customWidth="1"/>
    <col min="22"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1" t="s">
        <v>167</v>
      </c>
      <c r="B2" s="1"/>
      <c r="C2" s="1"/>
      <c r="D2" s="1"/>
      <c r="E2" s="1"/>
      <c r="F2" s="1"/>
    </row>
    <row r="4" spans="3:32" ht="15">
      <c r="C4" s="21"/>
      <c r="D4" s="21"/>
      <c r="G4" s="21"/>
      <c r="H4" s="21"/>
      <c r="K4" s="21"/>
      <c r="L4" s="21"/>
      <c r="O4" s="21"/>
      <c r="P4" s="21"/>
      <c r="S4" s="7" t="s">
        <v>168</v>
      </c>
      <c r="T4" s="7"/>
      <c r="U4" s="7"/>
      <c r="V4" s="7"/>
      <c r="W4" s="7"/>
      <c r="X4" s="7"/>
      <c r="Y4" s="7"/>
      <c r="Z4" s="7"/>
      <c r="AA4" s="7"/>
      <c r="AB4" s="7"/>
      <c r="AC4" s="7"/>
      <c r="AD4" s="7"/>
      <c r="AE4" s="7"/>
      <c r="AF4" s="7"/>
    </row>
    <row r="5" spans="3:32" ht="15">
      <c r="C5" s="7" t="s">
        <v>169</v>
      </c>
      <c r="D5" s="7"/>
      <c r="E5" s="7"/>
      <c r="F5" s="7"/>
      <c r="G5" s="7"/>
      <c r="H5" s="7"/>
      <c r="I5" s="7"/>
      <c r="J5" s="7"/>
      <c r="K5" s="7"/>
      <c r="L5" s="7"/>
      <c r="M5" s="7"/>
      <c r="N5" s="7"/>
      <c r="O5" s="7"/>
      <c r="P5" s="7"/>
      <c r="S5" s="7" t="s">
        <v>170</v>
      </c>
      <c r="T5" s="7"/>
      <c r="U5" s="7"/>
      <c r="V5" s="7"/>
      <c r="W5" s="7"/>
      <c r="X5" s="7"/>
      <c r="AA5" s="7" t="s">
        <v>171</v>
      </c>
      <c r="AB5" s="7"/>
      <c r="AC5" s="7"/>
      <c r="AD5" s="7"/>
      <c r="AE5" s="7"/>
      <c r="AF5" s="7"/>
    </row>
    <row r="6" spans="1:32" ht="39.75" customHeight="1">
      <c r="A6" s="2" t="s">
        <v>149</v>
      </c>
      <c r="C6" s="6" t="s">
        <v>172</v>
      </c>
      <c r="D6" s="6"/>
      <c r="G6" s="6" t="s">
        <v>173</v>
      </c>
      <c r="H6" s="6"/>
      <c r="K6" s="6" t="s">
        <v>174</v>
      </c>
      <c r="L6" s="6"/>
      <c r="O6" s="6" t="s">
        <v>175</v>
      </c>
      <c r="P6" s="6"/>
      <c r="S6" s="6" t="s">
        <v>176</v>
      </c>
      <c r="T6" s="6"/>
      <c r="W6" s="6" t="s">
        <v>177</v>
      </c>
      <c r="X6" s="6"/>
      <c r="AA6" s="6" t="s">
        <v>178</v>
      </c>
      <c r="AB6" s="6"/>
      <c r="AE6" s="6" t="s">
        <v>179</v>
      </c>
      <c r="AF6" s="6"/>
    </row>
    <row r="7" spans="1:32" ht="15">
      <c r="A7" s="2" t="s">
        <v>29</v>
      </c>
      <c r="D7" s="8">
        <v>73885</v>
      </c>
      <c r="H7" s="9" t="s">
        <v>25</v>
      </c>
      <c r="L7" s="5">
        <v>80.35</v>
      </c>
      <c r="P7" s="9" t="s">
        <v>180</v>
      </c>
      <c r="AB7" s="8">
        <v>244587</v>
      </c>
      <c r="AC7" s="22">
        <v>-10</v>
      </c>
      <c r="AF7" s="8">
        <v>35259676</v>
      </c>
    </row>
    <row r="8" spans="4:16" ht="15">
      <c r="D8" s="8">
        <v>90476</v>
      </c>
      <c r="H8" s="9" t="s">
        <v>25</v>
      </c>
      <c r="L8" s="5">
        <v>74.49</v>
      </c>
      <c r="P8" s="9" t="s">
        <v>181</v>
      </c>
    </row>
    <row r="9" spans="4:16" ht="15">
      <c r="D9" s="8">
        <v>165929</v>
      </c>
      <c r="H9" s="9" t="s">
        <v>25</v>
      </c>
      <c r="L9" s="5">
        <v>56.74</v>
      </c>
      <c r="P9" s="9" t="s">
        <v>182</v>
      </c>
    </row>
    <row r="10" spans="4:16" ht="15">
      <c r="D10" s="8">
        <v>237762</v>
      </c>
      <c r="H10" s="9" t="s">
        <v>25</v>
      </c>
      <c r="L10" s="5">
        <v>49.72</v>
      </c>
      <c r="P10" s="9" t="s">
        <v>183</v>
      </c>
    </row>
    <row r="11" spans="4:16" ht="15">
      <c r="D11" s="8">
        <v>76422</v>
      </c>
      <c r="H11" s="8">
        <v>38211</v>
      </c>
      <c r="I11" s="22">
        <v>-1</v>
      </c>
      <c r="L11" s="5">
        <v>75.04</v>
      </c>
      <c r="P11" s="9" t="s">
        <v>184</v>
      </c>
    </row>
    <row r="12" spans="4:16" ht="15">
      <c r="D12" s="8">
        <v>33746</v>
      </c>
      <c r="H12" s="8">
        <v>67494</v>
      </c>
      <c r="I12" s="22">
        <v>-2</v>
      </c>
      <c r="L12" s="5">
        <v>101.17</v>
      </c>
      <c r="P12" s="9" t="s">
        <v>185</v>
      </c>
    </row>
    <row r="13" spans="4:16" ht="15">
      <c r="D13" s="9" t="s">
        <v>25</v>
      </c>
      <c r="H13" s="8">
        <v>72498</v>
      </c>
      <c r="I13" s="22">
        <v>-3</v>
      </c>
      <c r="L13" s="5">
        <v>141.55</v>
      </c>
      <c r="P13" s="9" t="s">
        <v>186</v>
      </c>
    </row>
    <row r="14" spans="1:32" ht="15">
      <c r="A14" s="2" t="s">
        <v>31</v>
      </c>
      <c r="D14" s="8">
        <v>36925</v>
      </c>
      <c r="H14" s="9" t="s">
        <v>25</v>
      </c>
      <c r="L14" s="5">
        <v>80.35</v>
      </c>
      <c r="P14" s="9" t="s">
        <v>180</v>
      </c>
      <c r="T14" s="8">
        <v>22670</v>
      </c>
      <c r="U14" s="22">
        <v>-5</v>
      </c>
      <c r="X14" s="8">
        <v>3268107</v>
      </c>
      <c r="AB14" s="8">
        <v>149728</v>
      </c>
      <c r="AC14" s="22">
        <v>-11</v>
      </c>
      <c r="AF14" s="8">
        <v>21584731</v>
      </c>
    </row>
    <row r="15" spans="4:16" ht="15">
      <c r="D15" s="8">
        <v>9</v>
      </c>
      <c r="H15" s="9" t="s">
        <v>25</v>
      </c>
      <c r="L15" s="5">
        <v>48.48</v>
      </c>
      <c r="P15" s="9" t="s">
        <v>187</v>
      </c>
    </row>
    <row r="16" spans="4:16" ht="15">
      <c r="D16" s="8">
        <v>24126</v>
      </c>
      <c r="H16" s="9" t="s">
        <v>25</v>
      </c>
      <c r="L16" s="5">
        <v>49.72</v>
      </c>
      <c r="P16" s="9" t="s">
        <v>183</v>
      </c>
    </row>
    <row r="17" spans="4:16" ht="15">
      <c r="D17" s="8">
        <v>22100</v>
      </c>
      <c r="H17" s="8">
        <v>11632</v>
      </c>
      <c r="I17" s="22">
        <v>-1</v>
      </c>
      <c r="L17" s="5">
        <v>75.04</v>
      </c>
      <c r="P17" s="9" t="s">
        <v>184</v>
      </c>
    </row>
    <row r="18" spans="4:16" ht="15">
      <c r="D18" s="8">
        <v>10292</v>
      </c>
      <c r="H18" s="8">
        <v>20586</v>
      </c>
      <c r="I18" s="22">
        <v>-2</v>
      </c>
      <c r="L18" s="5">
        <v>101.17</v>
      </c>
      <c r="P18" s="9" t="s">
        <v>185</v>
      </c>
    </row>
    <row r="19" spans="4:16" ht="15">
      <c r="D19" s="9" t="s">
        <v>25</v>
      </c>
      <c r="H19" s="8">
        <v>22380</v>
      </c>
      <c r="I19" s="22">
        <v>-3</v>
      </c>
      <c r="L19" s="5">
        <v>141.55</v>
      </c>
      <c r="P19" s="9" t="s">
        <v>186</v>
      </c>
    </row>
    <row r="20" spans="1:32" ht="15">
      <c r="A20" s="2" t="s">
        <v>28</v>
      </c>
      <c r="D20" s="8">
        <v>9907</v>
      </c>
      <c r="H20" s="9" t="s">
        <v>25</v>
      </c>
      <c r="K20" s="23">
        <v>49.72</v>
      </c>
      <c r="L20" s="23"/>
      <c r="P20" s="9" t="s">
        <v>183</v>
      </c>
      <c r="T20" s="8">
        <v>9245</v>
      </c>
      <c r="U20" s="22">
        <v>-6</v>
      </c>
      <c r="X20" s="8">
        <v>1332759</v>
      </c>
      <c r="AB20" s="8">
        <v>61147</v>
      </c>
      <c r="AC20" s="22">
        <v>-12</v>
      </c>
      <c r="AF20" s="8">
        <v>8814923</v>
      </c>
    </row>
    <row r="21" spans="4:16" ht="15">
      <c r="D21" s="8">
        <v>4776</v>
      </c>
      <c r="H21" s="8">
        <v>4777</v>
      </c>
      <c r="I21" s="22">
        <v>-1</v>
      </c>
      <c r="K21" s="23">
        <v>75.04</v>
      </c>
      <c r="L21" s="23"/>
      <c r="P21" s="9" t="s">
        <v>184</v>
      </c>
    </row>
    <row r="22" spans="4:16" ht="15">
      <c r="D22" s="8">
        <v>4218</v>
      </c>
      <c r="H22" s="8">
        <v>8437</v>
      </c>
      <c r="I22" s="22">
        <v>-2</v>
      </c>
      <c r="K22" s="23">
        <v>101.17</v>
      </c>
      <c r="L22" s="23"/>
      <c r="P22" s="9" t="s">
        <v>185</v>
      </c>
    </row>
    <row r="23" spans="4:16" ht="15">
      <c r="D23" s="9" t="s">
        <v>25</v>
      </c>
      <c r="H23" s="8">
        <v>9062</v>
      </c>
      <c r="I23" s="22">
        <v>-3</v>
      </c>
      <c r="K23" s="23">
        <v>141.55</v>
      </c>
      <c r="L23" s="23"/>
      <c r="P23" s="9" t="s">
        <v>186</v>
      </c>
    </row>
    <row r="24" spans="1:32" ht="15">
      <c r="A24" s="2" t="s">
        <v>40</v>
      </c>
      <c r="D24" s="8">
        <v>7375</v>
      </c>
      <c r="H24" s="9" t="s">
        <v>25</v>
      </c>
      <c r="L24" s="5">
        <v>56.74</v>
      </c>
      <c r="P24" s="9" t="s">
        <v>182</v>
      </c>
      <c r="T24" s="8">
        <v>9621</v>
      </c>
      <c r="U24" s="22">
        <v>-7</v>
      </c>
      <c r="X24" s="8">
        <v>1386963</v>
      </c>
      <c r="AB24" s="8">
        <v>63594</v>
      </c>
      <c r="AC24" s="22">
        <v>-13</v>
      </c>
      <c r="AF24" s="8">
        <v>9167688</v>
      </c>
    </row>
    <row r="25" spans="4:16" ht="15">
      <c r="D25" s="8">
        <v>20513</v>
      </c>
      <c r="H25" s="9" t="s">
        <v>25</v>
      </c>
      <c r="L25" s="5">
        <v>49.72</v>
      </c>
      <c r="P25" s="9" t="s">
        <v>183</v>
      </c>
    </row>
    <row r="26" spans="4:16" ht="15">
      <c r="D26" s="8">
        <v>9890</v>
      </c>
      <c r="H26" s="8">
        <v>4945</v>
      </c>
      <c r="I26" s="22">
        <v>-1</v>
      </c>
      <c r="L26" s="5">
        <v>75.04</v>
      </c>
      <c r="P26" s="9" t="s">
        <v>184</v>
      </c>
    </row>
    <row r="27" spans="4:16" ht="15">
      <c r="D27" s="8">
        <v>4387</v>
      </c>
      <c r="H27" s="8">
        <v>8774</v>
      </c>
      <c r="I27" s="22">
        <v>-2</v>
      </c>
      <c r="L27" s="5">
        <v>101.17</v>
      </c>
      <c r="P27" s="9" t="s">
        <v>185</v>
      </c>
    </row>
    <row r="28" spans="4:16" ht="15">
      <c r="D28" s="9" t="s">
        <v>25</v>
      </c>
      <c r="H28" s="8">
        <v>9456</v>
      </c>
      <c r="I28" s="22">
        <v>-3</v>
      </c>
      <c r="L28" s="5">
        <v>141.55</v>
      </c>
      <c r="P28" s="9" t="s">
        <v>186</v>
      </c>
    </row>
    <row r="29" spans="1:32" ht="15">
      <c r="A29" s="2" t="s">
        <v>34</v>
      </c>
      <c r="D29" s="8">
        <v>6968</v>
      </c>
      <c r="H29" s="8">
        <v>3484</v>
      </c>
      <c r="I29" s="22">
        <v>-1</v>
      </c>
      <c r="L29" s="5">
        <v>75.04</v>
      </c>
      <c r="P29" s="9" t="s">
        <v>184</v>
      </c>
      <c r="T29" s="8">
        <v>6923</v>
      </c>
      <c r="U29" s="22">
        <v>-8</v>
      </c>
      <c r="X29" s="8">
        <v>998020</v>
      </c>
      <c r="AB29" s="8">
        <v>45605</v>
      </c>
      <c r="AC29" s="22">
        <v>-14</v>
      </c>
      <c r="AF29" s="8">
        <v>6547460</v>
      </c>
    </row>
    <row r="30" spans="4:16" ht="15">
      <c r="D30" s="8">
        <v>3121</v>
      </c>
      <c r="H30" s="8">
        <v>6244</v>
      </c>
      <c r="I30" s="22">
        <v>-2</v>
      </c>
      <c r="L30" s="5">
        <v>101.17</v>
      </c>
      <c r="P30" s="9" t="s">
        <v>185</v>
      </c>
    </row>
    <row r="31" spans="4:16" ht="15">
      <c r="D31" s="9" t="s">
        <v>25</v>
      </c>
      <c r="H31" s="8">
        <v>6935</v>
      </c>
      <c r="I31" s="22">
        <v>-3</v>
      </c>
      <c r="L31" s="5">
        <v>141.55</v>
      </c>
      <c r="P31" s="9" t="s">
        <v>186</v>
      </c>
    </row>
  </sheetData>
  <sheetProtection selectLockedCells="1" selectUnlockedCells="1"/>
  <mergeCells count="21">
    <mergeCell ref="A2:F2"/>
    <mergeCell ref="C4:D4"/>
    <mergeCell ref="G4:H4"/>
    <mergeCell ref="K4:L4"/>
    <mergeCell ref="O4:P4"/>
    <mergeCell ref="S4:AF4"/>
    <mergeCell ref="C5:P5"/>
    <mergeCell ref="S5:X5"/>
    <mergeCell ref="AA5:AF5"/>
    <mergeCell ref="C6:D6"/>
    <mergeCell ref="G6:H6"/>
    <mergeCell ref="K6:L6"/>
    <mergeCell ref="O6:P6"/>
    <mergeCell ref="S6:T6"/>
    <mergeCell ref="W6:X6"/>
    <mergeCell ref="AA6:AB6"/>
    <mergeCell ref="AE6:AF6"/>
    <mergeCell ref="K20:L20"/>
    <mergeCell ref="K21:L21"/>
    <mergeCell ref="K22:L22"/>
    <mergeCell ref="K23:L23"/>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E11"/>
  <sheetViews>
    <sheetView workbookViewId="0" topLeftCell="A1">
      <selection activeCell="A1" sqref="A1"/>
    </sheetView>
  </sheetViews>
  <sheetFormatPr defaultColWidth="9.140625" defaultRowHeight="15"/>
  <cols>
    <col min="1" max="1" width="22.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16384" width="8.7109375" style="0" customWidth="1"/>
  </cols>
  <sheetData>
    <row r="2" spans="1:6" ht="15">
      <c r="A2" s="1" t="s">
        <v>188</v>
      </c>
      <c r="B2" s="1"/>
      <c r="C2" s="1"/>
      <c r="D2" s="1"/>
      <c r="E2" s="1"/>
      <c r="F2" s="1"/>
    </row>
    <row r="4" spans="3:31" ht="15">
      <c r="C4" s="21"/>
      <c r="D4" s="21"/>
      <c r="E4" s="21"/>
      <c r="F4" s="21"/>
      <c r="H4" s="21"/>
      <c r="I4" s="21"/>
      <c r="J4" s="21"/>
      <c r="K4" s="21"/>
      <c r="M4" s="7" t="s">
        <v>168</v>
      </c>
      <c r="N4" s="7"/>
      <c r="O4" s="7"/>
      <c r="P4" s="7"/>
      <c r="Q4" s="7"/>
      <c r="R4" s="7"/>
      <c r="S4" s="7"/>
      <c r="T4" s="7"/>
      <c r="U4" s="7"/>
      <c r="V4" s="7"/>
      <c r="W4" s="7"/>
      <c r="X4" s="7"/>
      <c r="Y4" s="7"/>
      <c r="Z4" s="7"/>
      <c r="AA4" s="7"/>
      <c r="AB4" s="7"/>
      <c r="AC4" s="7"/>
      <c r="AD4" s="7"/>
      <c r="AE4" s="7"/>
    </row>
    <row r="5" spans="3:31" ht="15">
      <c r="C5" s="7" t="s">
        <v>169</v>
      </c>
      <c r="D5" s="7"/>
      <c r="E5" s="7"/>
      <c r="F5" s="7"/>
      <c r="G5" s="7"/>
      <c r="H5" s="7"/>
      <c r="I5" s="7"/>
      <c r="J5" s="7"/>
      <c r="K5" s="7"/>
      <c r="M5" s="7" t="s">
        <v>170</v>
      </c>
      <c r="N5" s="7"/>
      <c r="O5" s="7"/>
      <c r="P5" s="7"/>
      <c r="Q5" s="7"/>
      <c r="R5" s="7"/>
      <c r="S5" s="7"/>
      <c r="T5" s="7"/>
      <c r="U5" s="7"/>
      <c r="W5" s="7" t="s">
        <v>171</v>
      </c>
      <c r="X5" s="7"/>
      <c r="Y5" s="7"/>
      <c r="Z5" s="7"/>
      <c r="AA5" s="7"/>
      <c r="AB5" s="7"/>
      <c r="AC5" s="7"/>
      <c r="AD5" s="7"/>
      <c r="AE5" s="7"/>
    </row>
    <row r="6" spans="1:31" ht="39.75" customHeight="1">
      <c r="A6" s="2" t="s">
        <v>149</v>
      </c>
      <c r="C6" s="6" t="s">
        <v>189</v>
      </c>
      <c r="D6" s="6"/>
      <c r="E6" s="6"/>
      <c r="F6" s="6"/>
      <c r="H6" s="6" t="s">
        <v>190</v>
      </c>
      <c r="I6" s="6"/>
      <c r="J6" s="6"/>
      <c r="K6" s="6"/>
      <c r="M6" s="6" t="s">
        <v>191</v>
      </c>
      <c r="N6" s="6"/>
      <c r="O6" s="6"/>
      <c r="P6" s="6"/>
      <c r="R6" s="6" t="s">
        <v>192</v>
      </c>
      <c r="S6" s="6"/>
      <c r="T6" s="6"/>
      <c r="U6" s="6"/>
      <c r="W6" s="6" t="s">
        <v>193</v>
      </c>
      <c r="X6" s="6"/>
      <c r="Y6" s="6"/>
      <c r="Z6" s="6"/>
      <c r="AB6" s="6" t="s">
        <v>194</v>
      </c>
      <c r="AC6" s="6"/>
      <c r="AD6" s="6"/>
      <c r="AE6" s="6"/>
    </row>
    <row r="7" spans="1:30" ht="15">
      <c r="A7" t="s">
        <v>29</v>
      </c>
      <c r="E7" s="9" t="s">
        <v>25</v>
      </c>
      <c r="J7" s="9" t="s">
        <v>25</v>
      </c>
      <c r="O7" s="9" t="s">
        <v>25</v>
      </c>
      <c r="T7" s="9" t="s">
        <v>25</v>
      </c>
      <c r="Y7" s="8">
        <v>109649</v>
      </c>
      <c r="AD7" s="8">
        <v>15815772</v>
      </c>
    </row>
    <row r="8" spans="1:30" ht="15">
      <c r="A8" t="s">
        <v>31</v>
      </c>
      <c r="E8" s="9" t="s">
        <v>25</v>
      </c>
      <c r="J8" s="9" t="s">
        <v>25</v>
      </c>
      <c r="O8" s="8">
        <v>15556</v>
      </c>
      <c r="T8" s="8">
        <v>2201952</v>
      </c>
      <c r="Y8" s="8">
        <v>66758</v>
      </c>
      <c r="AD8" s="8">
        <v>9629174</v>
      </c>
    </row>
    <row r="9" spans="1:30" ht="15">
      <c r="A9" t="s">
        <v>28</v>
      </c>
      <c r="E9" s="9" t="s">
        <v>25</v>
      </c>
      <c r="J9" s="9" t="s">
        <v>25</v>
      </c>
      <c r="O9" s="8">
        <v>6385</v>
      </c>
      <c r="T9" s="8">
        <v>903797</v>
      </c>
      <c r="Y9" s="8">
        <v>27413</v>
      </c>
      <c r="AD9" s="8">
        <v>3954051</v>
      </c>
    </row>
    <row r="10" spans="1:30" ht="15">
      <c r="A10" t="s">
        <v>40</v>
      </c>
      <c r="E10" s="9" t="s">
        <v>25</v>
      </c>
      <c r="J10" s="9" t="s">
        <v>25</v>
      </c>
      <c r="O10" s="8">
        <v>6618</v>
      </c>
      <c r="T10" s="8">
        <v>936778</v>
      </c>
      <c r="Y10" s="8">
        <v>28380</v>
      </c>
      <c r="AD10" s="8">
        <v>4093531</v>
      </c>
    </row>
    <row r="11" spans="1:30" ht="15">
      <c r="A11" t="s">
        <v>34</v>
      </c>
      <c r="E11" s="8">
        <v>24319</v>
      </c>
      <c r="J11" s="8">
        <v>2241072</v>
      </c>
      <c r="O11" s="8">
        <v>5345</v>
      </c>
      <c r="T11" s="8">
        <v>756585</v>
      </c>
      <c r="Y11" s="8">
        <v>26445</v>
      </c>
      <c r="AD11" s="8">
        <v>3814427</v>
      </c>
    </row>
  </sheetData>
  <sheetProtection selectLockedCells="1" selectUnlockedCells="1"/>
  <mergeCells count="13">
    <mergeCell ref="A2:F2"/>
    <mergeCell ref="C4:F4"/>
    <mergeCell ref="H4:K4"/>
    <mergeCell ref="M4:AE4"/>
    <mergeCell ref="C5:K5"/>
    <mergeCell ref="M5:U5"/>
    <mergeCell ref="W5:AE5"/>
    <mergeCell ref="C6:F6"/>
    <mergeCell ref="H6:K6"/>
    <mergeCell ref="M6:P6"/>
    <mergeCell ref="R6:U6"/>
    <mergeCell ref="W6:Z6"/>
    <mergeCell ref="AB6:AE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9.140625" defaultRowHeight="15"/>
  <cols>
    <col min="1" max="1" width="22.7109375" style="0" customWidth="1"/>
    <col min="2" max="9" width="8.7109375" style="0" customWidth="1"/>
    <col min="10" max="11" width="10.7109375" style="0" customWidth="1"/>
    <col min="12" max="14" width="8.7109375" style="0" customWidth="1"/>
    <col min="15" max="15" width="10.7109375" style="0" customWidth="1"/>
    <col min="16" max="16384" width="8.7109375" style="0" customWidth="1"/>
  </cols>
  <sheetData>
    <row r="2" spans="1:6" ht="15">
      <c r="A2" s="1" t="s">
        <v>195</v>
      </c>
      <c r="B2" s="1"/>
      <c r="C2" s="1"/>
      <c r="D2" s="1"/>
      <c r="E2" s="1"/>
      <c r="F2" s="1"/>
    </row>
    <row r="4" spans="1:21" ht="39.75" customHeight="1">
      <c r="A4" s="2" t="s">
        <v>20</v>
      </c>
      <c r="C4" s="1" t="s">
        <v>196</v>
      </c>
      <c r="D4" s="1"/>
      <c r="E4" s="1"/>
      <c r="F4" s="1"/>
      <c r="H4" s="6" t="s">
        <v>197</v>
      </c>
      <c r="I4" s="6"/>
      <c r="J4" s="6"/>
      <c r="K4" s="6"/>
      <c r="M4" s="6" t="s">
        <v>198</v>
      </c>
      <c r="N4" s="6"/>
      <c r="O4" s="6"/>
      <c r="P4" s="6"/>
      <c r="R4" s="6" t="s">
        <v>199</v>
      </c>
      <c r="S4" s="6"/>
      <c r="T4" s="6"/>
      <c r="U4" s="6"/>
    </row>
    <row r="5" spans="1:25" ht="15">
      <c r="A5" t="s">
        <v>29</v>
      </c>
      <c r="C5" s="21" t="s">
        <v>200</v>
      </c>
      <c r="D5" s="21"/>
      <c r="E5" s="21"/>
      <c r="F5" s="21"/>
      <c r="J5" s="5">
        <v>46.58</v>
      </c>
      <c r="O5" s="8">
        <v>2186568</v>
      </c>
      <c r="R5" s="24" t="s">
        <v>25</v>
      </c>
      <c r="S5" s="24"/>
      <c r="T5" s="24"/>
      <c r="U5" s="24"/>
      <c r="V5" s="21"/>
      <c r="W5" s="21"/>
      <c r="X5" s="21"/>
      <c r="Y5" s="21"/>
    </row>
    <row r="6" spans="3:25" ht="15">
      <c r="C6" s="21" t="s">
        <v>201</v>
      </c>
      <c r="D6" s="21"/>
      <c r="E6" s="21"/>
      <c r="F6" s="21"/>
      <c r="J6" s="5">
        <v>46.58</v>
      </c>
      <c r="O6" s="8">
        <v>44636213</v>
      </c>
      <c r="R6" s="24" t="s">
        <v>25</v>
      </c>
      <c r="S6" s="24"/>
      <c r="T6" s="24"/>
      <c r="U6" s="24"/>
      <c r="V6" s="21"/>
      <c r="W6" s="21"/>
      <c r="X6" s="21"/>
      <c r="Y6" s="21"/>
    </row>
    <row r="7" spans="1:25" ht="15">
      <c r="A7" t="s">
        <v>31</v>
      </c>
      <c r="C7" s="21" t="s">
        <v>202</v>
      </c>
      <c r="D7" s="21"/>
      <c r="E7" s="21"/>
      <c r="F7" s="21"/>
      <c r="J7" s="5">
        <v>15</v>
      </c>
      <c r="O7" s="8">
        <v>855187</v>
      </c>
      <c r="R7" s="24" t="s">
        <v>25</v>
      </c>
      <c r="S7" s="24"/>
      <c r="T7" s="24"/>
      <c r="U7" s="24"/>
      <c r="V7" s="21"/>
      <c r="W7" s="21"/>
      <c r="X7" s="21"/>
      <c r="Y7" s="21"/>
    </row>
    <row r="8" spans="3:25" ht="15">
      <c r="C8" s="21" t="s">
        <v>201</v>
      </c>
      <c r="D8" s="21"/>
      <c r="E8" s="21"/>
      <c r="F8" s="21"/>
      <c r="J8" s="5">
        <v>25</v>
      </c>
      <c r="K8" s="22">
        <v>-1</v>
      </c>
      <c r="O8" s="8">
        <v>19414429</v>
      </c>
      <c r="R8" s="24" t="s">
        <v>25</v>
      </c>
      <c r="S8" s="24"/>
      <c r="T8" s="24"/>
      <c r="U8" s="24"/>
      <c r="V8" s="21"/>
      <c r="W8" s="21"/>
      <c r="X8" s="21"/>
      <c r="Y8" s="21"/>
    </row>
    <row r="9" spans="1:25" ht="15">
      <c r="A9" t="s">
        <v>28</v>
      </c>
      <c r="C9" s="21" t="s">
        <v>202</v>
      </c>
      <c r="D9" s="21"/>
      <c r="E9" s="21"/>
      <c r="F9" s="21"/>
      <c r="J9" s="5">
        <v>15</v>
      </c>
      <c r="O9" s="8">
        <v>757870</v>
      </c>
      <c r="R9" s="24" t="s">
        <v>25</v>
      </c>
      <c r="S9" s="24"/>
      <c r="T9" s="24"/>
      <c r="U9" s="24"/>
      <c r="V9" s="21"/>
      <c r="W9" s="21"/>
      <c r="X9" s="21"/>
      <c r="Y9" s="21"/>
    </row>
    <row r="10" spans="3:25" ht="15">
      <c r="C10" s="21" t="s">
        <v>201</v>
      </c>
      <c r="D10" s="21"/>
      <c r="E10" s="21"/>
      <c r="F10" s="21"/>
      <c r="J10" s="5">
        <v>15</v>
      </c>
      <c r="O10" s="8">
        <v>5193863</v>
      </c>
      <c r="R10" s="24" t="s">
        <v>25</v>
      </c>
      <c r="S10" s="24"/>
      <c r="T10" s="24"/>
      <c r="U10" s="24"/>
      <c r="V10" s="21"/>
      <c r="W10" s="21"/>
      <c r="X10" s="21"/>
      <c r="Y10" s="21"/>
    </row>
    <row r="11" spans="1:25" ht="15">
      <c r="A11" t="s">
        <v>40</v>
      </c>
      <c r="C11" s="21" t="s">
        <v>202</v>
      </c>
      <c r="D11" s="21"/>
      <c r="E11" s="21"/>
      <c r="F11" s="21"/>
      <c r="J11" s="5">
        <v>22.75</v>
      </c>
      <c r="O11" s="8">
        <v>1354083</v>
      </c>
      <c r="R11" s="24" t="s">
        <v>25</v>
      </c>
      <c r="S11" s="24"/>
      <c r="T11" s="24"/>
      <c r="U11" s="24"/>
      <c r="V11" s="21"/>
      <c r="W11" s="21"/>
      <c r="X11" s="21"/>
      <c r="Y11" s="21"/>
    </row>
    <row r="12" spans="3:25" ht="15">
      <c r="C12" s="21" t="s">
        <v>201</v>
      </c>
      <c r="D12" s="21"/>
      <c r="E12" s="21"/>
      <c r="F12" s="21"/>
      <c r="J12" s="5">
        <v>39.25</v>
      </c>
      <c r="K12" s="22">
        <v>-2</v>
      </c>
      <c r="O12" s="8">
        <v>17733796</v>
      </c>
      <c r="R12" s="24" t="s">
        <v>25</v>
      </c>
      <c r="S12" s="24"/>
      <c r="T12" s="24"/>
      <c r="U12" s="24"/>
      <c r="V12" s="21"/>
      <c r="W12" s="21"/>
      <c r="X12" s="21"/>
      <c r="Y12" s="21"/>
    </row>
    <row r="13" spans="1:25" ht="15">
      <c r="A13" t="s">
        <v>34</v>
      </c>
      <c r="C13" s="21" t="s">
        <v>202</v>
      </c>
      <c r="D13" s="21"/>
      <c r="E13" s="21"/>
      <c r="F13" s="21"/>
      <c r="J13" s="5">
        <v>9.5</v>
      </c>
      <c r="O13" s="8">
        <v>490648</v>
      </c>
      <c r="R13" s="24" t="s">
        <v>25</v>
      </c>
      <c r="S13" s="24"/>
      <c r="T13" s="24"/>
      <c r="U13" s="24"/>
      <c r="V13" s="21"/>
      <c r="W13" s="21"/>
      <c r="X13" s="21"/>
      <c r="Y13" s="21"/>
    </row>
    <row r="14" spans="3:25" ht="15">
      <c r="C14" s="21" t="s">
        <v>201</v>
      </c>
      <c r="D14" s="21"/>
      <c r="E14" s="21"/>
      <c r="F14" s="21"/>
      <c r="J14" s="5">
        <v>9.5</v>
      </c>
      <c r="O14" s="8">
        <v>1971788</v>
      </c>
      <c r="R14" s="24" t="s">
        <v>25</v>
      </c>
      <c r="S14" s="24"/>
      <c r="T14" s="24"/>
      <c r="U14" s="24"/>
      <c r="V14" s="21"/>
      <c r="W14" s="21"/>
      <c r="X14" s="21"/>
      <c r="Y14" s="21"/>
    </row>
  </sheetData>
  <sheetProtection selectLockedCells="1" selectUnlockedCells="1"/>
  <mergeCells count="35">
    <mergeCell ref="A2:F2"/>
    <mergeCell ref="C4:F4"/>
    <mergeCell ref="H4:K4"/>
    <mergeCell ref="M4:P4"/>
    <mergeCell ref="R4:U4"/>
    <mergeCell ref="C5:F5"/>
    <mergeCell ref="R5:U5"/>
    <mergeCell ref="V5:Y5"/>
    <mergeCell ref="C6:F6"/>
    <mergeCell ref="R6:U6"/>
    <mergeCell ref="V6:Y6"/>
    <mergeCell ref="C7:F7"/>
    <mergeCell ref="R7:U7"/>
    <mergeCell ref="V7:Y7"/>
    <mergeCell ref="C8:F8"/>
    <mergeCell ref="R8:U8"/>
    <mergeCell ref="V8:Y8"/>
    <mergeCell ref="C9:F9"/>
    <mergeCell ref="R9:U9"/>
    <mergeCell ref="V9:Y9"/>
    <mergeCell ref="C10:F10"/>
    <mergeCell ref="R10:U10"/>
    <mergeCell ref="V10:Y10"/>
    <mergeCell ref="C11:F11"/>
    <mergeCell ref="R11:U11"/>
    <mergeCell ref="V11:Y11"/>
    <mergeCell ref="C12:F12"/>
    <mergeCell ref="R12:U12"/>
    <mergeCell ref="V12:Y12"/>
    <mergeCell ref="C13:F13"/>
    <mergeCell ref="R13:U13"/>
    <mergeCell ref="V13:Y13"/>
    <mergeCell ref="C14:F14"/>
    <mergeCell ref="R14:U14"/>
    <mergeCell ref="V14:Y1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J9"/>
  <sheetViews>
    <sheetView workbookViewId="0" topLeftCell="A1">
      <selection activeCell="A1" sqref="A1"/>
    </sheetView>
  </sheetViews>
  <sheetFormatPr defaultColWidth="9.14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16384" width="8.7109375" style="0" customWidth="1"/>
  </cols>
  <sheetData>
    <row r="2" spans="1:6" ht="15">
      <c r="A2" s="1" t="s">
        <v>203</v>
      </c>
      <c r="B2" s="1"/>
      <c r="C2" s="1"/>
      <c r="D2" s="1"/>
      <c r="E2" s="1"/>
      <c r="F2" s="1"/>
    </row>
    <row r="4" spans="1:36" ht="39.75" customHeight="1">
      <c r="A4" s="2" t="s">
        <v>204</v>
      </c>
      <c r="C4" s="6" t="s">
        <v>205</v>
      </c>
      <c r="D4" s="6"/>
      <c r="G4" s="6" t="s">
        <v>206</v>
      </c>
      <c r="H4" s="6"/>
      <c r="K4" s="6" t="s">
        <v>207</v>
      </c>
      <c r="L4" s="6"/>
      <c r="O4" s="6" t="s">
        <v>208</v>
      </c>
      <c r="P4" s="6"/>
      <c r="S4" s="6" t="s">
        <v>209</v>
      </c>
      <c r="T4" s="6"/>
      <c r="W4" s="6" t="s">
        <v>210</v>
      </c>
      <c r="X4" s="6"/>
      <c r="AA4" s="6" t="s">
        <v>211</v>
      </c>
      <c r="AB4" s="6"/>
      <c r="AE4" s="6" t="s">
        <v>212</v>
      </c>
      <c r="AF4" s="6"/>
      <c r="AI4" s="6" t="s">
        <v>213</v>
      </c>
      <c r="AJ4" s="6"/>
    </row>
    <row r="5" spans="1:36" ht="15">
      <c r="A5" t="s">
        <v>214</v>
      </c>
      <c r="D5" s="8">
        <v>12053400</v>
      </c>
      <c r="H5" s="8">
        <v>5742623</v>
      </c>
      <c r="L5" s="9" t="s">
        <v>25</v>
      </c>
      <c r="P5" s="8">
        <v>26855944</v>
      </c>
      <c r="T5" s="8">
        <v>54262</v>
      </c>
      <c r="X5" s="8">
        <v>30000</v>
      </c>
      <c r="AB5" s="8">
        <v>4773411</v>
      </c>
      <c r="AF5" s="9" t="s">
        <v>25</v>
      </c>
      <c r="AJ5" s="8">
        <v>49509640</v>
      </c>
    </row>
    <row r="6" spans="1:36" ht="15">
      <c r="A6" t="s">
        <v>215</v>
      </c>
      <c r="D6" s="8">
        <v>5400400</v>
      </c>
      <c r="H6" s="8">
        <v>1750684</v>
      </c>
      <c r="L6" s="8">
        <v>3332695</v>
      </c>
      <c r="P6" s="8">
        <v>16431362</v>
      </c>
      <c r="T6" s="8">
        <v>51294</v>
      </c>
      <c r="X6" s="8">
        <v>30000</v>
      </c>
      <c r="AB6" s="8">
        <v>3107479</v>
      </c>
      <c r="AF6" s="9" t="s">
        <v>25</v>
      </c>
      <c r="AJ6" s="8">
        <v>30103914</v>
      </c>
    </row>
    <row r="7" spans="1:36" ht="15">
      <c r="A7" t="s">
        <v>216</v>
      </c>
      <c r="D7" s="8">
        <v>3378600</v>
      </c>
      <c r="H7" s="8">
        <v>717881</v>
      </c>
      <c r="L7" s="8">
        <v>1359155</v>
      </c>
      <c r="P7" s="8">
        <v>6713971</v>
      </c>
      <c r="T7" s="8">
        <v>54262</v>
      </c>
      <c r="X7" s="8">
        <v>30000</v>
      </c>
      <c r="AB7" s="8">
        <v>1674947</v>
      </c>
      <c r="AF7" s="9" t="s">
        <v>25</v>
      </c>
      <c r="AJ7" s="8">
        <v>13928816</v>
      </c>
    </row>
    <row r="8" spans="1:36" ht="15">
      <c r="A8" t="s">
        <v>40</v>
      </c>
      <c r="D8" s="8">
        <v>3478600</v>
      </c>
      <c r="H8" s="8">
        <v>745063</v>
      </c>
      <c r="L8" s="8">
        <v>1414405</v>
      </c>
      <c r="P8" s="8">
        <v>6982412</v>
      </c>
      <c r="T8" s="8">
        <v>36174</v>
      </c>
      <c r="X8" s="8">
        <v>30000</v>
      </c>
      <c r="AB8" s="8">
        <v>4028459</v>
      </c>
      <c r="AF8" s="9" t="s">
        <v>25</v>
      </c>
      <c r="AJ8" s="8">
        <v>16715115</v>
      </c>
    </row>
    <row r="9" spans="1:36" ht="15">
      <c r="A9" t="s">
        <v>217</v>
      </c>
      <c r="D9" s="8">
        <v>2507200</v>
      </c>
      <c r="H9" s="8">
        <v>528344</v>
      </c>
      <c r="L9" s="8">
        <v>1017650</v>
      </c>
      <c r="P9" s="8">
        <v>5001049</v>
      </c>
      <c r="T9" s="8">
        <v>36174</v>
      </c>
      <c r="X9" s="8">
        <v>30000</v>
      </c>
      <c r="AB9" s="8">
        <v>1130843</v>
      </c>
      <c r="AF9" s="9" t="s">
        <v>25</v>
      </c>
      <c r="AJ9" s="8">
        <v>10251260</v>
      </c>
    </row>
  </sheetData>
  <sheetProtection selectLockedCells="1" selectUnlockedCells="1"/>
  <mergeCells count="10">
    <mergeCell ref="A2:F2"/>
    <mergeCell ref="C4:D4"/>
    <mergeCell ref="G4:H4"/>
    <mergeCell ref="K4:L4"/>
    <mergeCell ref="O4:P4"/>
    <mergeCell ref="S4:T4"/>
    <mergeCell ref="W4:X4"/>
    <mergeCell ref="AA4:AB4"/>
    <mergeCell ref="AE4:AF4"/>
    <mergeCell ref="AI4:AJ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9.14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7.7109375" style="0" customWidth="1"/>
    <col min="33" max="16384" width="8.7109375" style="0" customWidth="1"/>
  </cols>
  <sheetData>
    <row r="2" spans="1:6" ht="15">
      <c r="A2" s="1" t="s">
        <v>218</v>
      </c>
      <c r="B2" s="1"/>
      <c r="C2" s="1"/>
      <c r="D2" s="1"/>
      <c r="E2" s="1"/>
      <c r="F2" s="1"/>
    </row>
    <row r="4" spans="1:32" ht="39.75" customHeight="1">
      <c r="A4" s="2" t="s">
        <v>219</v>
      </c>
      <c r="C4" s="3" t="s">
        <v>220</v>
      </c>
      <c r="D4" s="3"/>
      <c r="G4" s="3" t="s">
        <v>221</v>
      </c>
      <c r="H4" s="3"/>
      <c r="K4" s="3" t="s">
        <v>222</v>
      </c>
      <c r="L4" s="3"/>
      <c r="O4" s="3" t="s">
        <v>223</v>
      </c>
      <c r="P4" s="3"/>
      <c r="S4" s="3" t="s">
        <v>224</v>
      </c>
      <c r="T4" s="3"/>
      <c r="U4" s="3"/>
      <c r="V4" s="3"/>
      <c r="W4" s="3"/>
      <c r="X4" s="3"/>
      <c r="AA4" s="3" t="s">
        <v>225</v>
      </c>
      <c r="AB4" s="3"/>
      <c r="AE4" s="3" t="s">
        <v>226</v>
      </c>
      <c r="AF4" s="3"/>
    </row>
    <row r="5" spans="19:24" ht="39.75" customHeight="1">
      <c r="S5" s="3" t="s">
        <v>227</v>
      </c>
      <c r="T5" s="3"/>
      <c r="W5" s="3" t="s">
        <v>228</v>
      </c>
      <c r="X5" s="3"/>
    </row>
    <row r="6" spans="1:32" ht="15">
      <c r="A6" s="2" t="s">
        <v>229</v>
      </c>
      <c r="C6" s="1" t="s">
        <v>30</v>
      </c>
      <c r="D6" s="1"/>
      <c r="G6" s="1" t="s">
        <v>230</v>
      </c>
      <c r="H6" s="1"/>
      <c r="K6" s="1" t="s">
        <v>231</v>
      </c>
      <c r="L6" s="1"/>
      <c r="O6" s="1" t="s">
        <v>232</v>
      </c>
      <c r="P6" s="1"/>
      <c r="S6" s="1" t="s">
        <v>233</v>
      </c>
      <c r="T6" s="1"/>
      <c r="W6" s="1" t="s">
        <v>234</v>
      </c>
      <c r="X6" s="1"/>
      <c r="AA6" s="1" t="s">
        <v>235</v>
      </c>
      <c r="AB6" s="1"/>
      <c r="AE6" s="1" t="s">
        <v>236</v>
      </c>
      <c r="AF6" s="1"/>
    </row>
    <row r="7" spans="1:32" ht="15">
      <c r="A7">
        <v>2023</v>
      </c>
      <c r="D7" s="25">
        <v>16750203</v>
      </c>
      <c r="H7" s="25">
        <v>17063248</v>
      </c>
      <c r="L7" s="25">
        <v>6419046</v>
      </c>
      <c r="P7" s="25">
        <v>6057553</v>
      </c>
      <c r="T7" s="4">
        <v>229.38</v>
      </c>
      <c r="X7" s="4">
        <v>189.3</v>
      </c>
      <c r="AB7" s="25">
        <v>1738</v>
      </c>
      <c r="AF7" t="s">
        <v>237</v>
      </c>
    </row>
    <row r="8" spans="1:32" ht="15">
      <c r="A8">
        <v>2022</v>
      </c>
      <c r="D8" s="25">
        <v>14042178</v>
      </c>
      <c r="H8" s="25">
        <v>53284794</v>
      </c>
      <c r="L8" s="25">
        <v>5394542</v>
      </c>
      <c r="P8" s="25">
        <v>16672001</v>
      </c>
      <c r="T8" s="4">
        <v>222.88</v>
      </c>
      <c r="X8" s="4">
        <v>193.17</v>
      </c>
      <c r="AB8" s="25">
        <v>2574</v>
      </c>
      <c r="AF8" t="s">
        <v>238</v>
      </c>
    </row>
    <row r="9" spans="1:32" ht="15">
      <c r="A9">
        <v>2021</v>
      </c>
      <c r="D9" s="25">
        <v>12408198</v>
      </c>
      <c r="H9" s="25">
        <v>19398601</v>
      </c>
      <c r="L9" s="25">
        <v>4903501</v>
      </c>
      <c r="P9" s="25">
        <v>6555430</v>
      </c>
      <c r="T9" s="4">
        <v>114.84</v>
      </c>
      <c r="X9" s="4">
        <v>116.87</v>
      </c>
      <c r="AB9" s="25">
        <v>890</v>
      </c>
      <c r="AF9" t="s">
        <v>239</v>
      </c>
    </row>
    <row r="10" spans="1:32" ht="15">
      <c r="A10">
        <v>2020</v>
      </c>
      <c r="D10" s="25">
        <v>11147723</v>
      </c>
      <c r="H10" s="25">
        <v>4863722</v>
      </c>
      <c r="L10" s="25">
        <v>5648735</v>
      </c>
      <c r="P10" s="25">
        <v>2626215</v>
      </c>
      <c r="T10" s="4">
        <v>80.81</v>
      </c>
      <c r="X10" s="4">
        <v>59.61</v>
      </c>
      <c r="AB10" s="22">
        <v>-2839</v>
      </c>
      <c r="AF10" t="s">
        <v>240</v>
      </c>
    </row>
  </sheetData>
  <sheetProtection selectLockedCells="1" selectUnlockedCells="1"/>
  <mergeCells count="18">
    <mergeCell ref="A2:F2"/>
    <mergeCell ref="C4:D4"/>
    <mergeCell ref="G4:H4"/>
    <mergeCell ref="K4:L4"/>
    <mergeCell ref="O4:P4"/>
    <mergeCell ref="S4:X4"/>
    <mergeCell ref="AA4:AB4"/>
    <mergeCell ref="AE4:AF4"/>
    <mergeCell ref="S5:T5"/>
    <mergeCell ref="W5:X5"/>
    <mergeCell ref="C6:D6"/>
    <mergeCell ref="G6:H6"/>
    <mergeCell ref="K6:L6"/>
    <mergeCell ref="O6:P6"/>
    <mergeCell ref="S6:T6"/>
    <mergeCell ref="W6:X6"/>
    <mergeCell ref="AA6:AB6"/>
    <mergeCell ref="AE6:AF6"/>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F9"/>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7" t="s">
        <v>50</v>
      </c>
      <c r="D2" s="7"/>
      <c r="E2" s="7"/>
      <c r="F2" s="7"/>
      <c r="G2" s="7"/>
      <c r="H2" s="7"/>
      <c r="K2" s="7" t="s">
        <v>51</v>
      </c>
      <c r="L2" s="7"/>
      <c r="M2" s="7"/>
      <c r="N2" s="7"/>
      <c r="O2" s="7"/>
      <c r="P2" s="7"/>
      <c r="S2" s="7" t="s">
        <v>241</v>
      </c>
      <c r="T2" s="7"/>
      <c r="U2" s="7"/>
      <c r="V2" s="7"/>
      <c r="W2" s="7"/>
      <c r="X2" s="7"/>
      <c r="AA2" s="7" t="s">
        <v>242</v>
      </c>
      <c r="AB2" s="7"/>
      <c r="AC2" s="7"/>
      <c r="AD2" s="7"/>
      <c r="AE2" s="7"/>
      <c r="AF2" s="7"/>
    </row>
    <row r="3" spans="3:32" ht="39.75" customHeight="1">
      <c r="C3" s="1" t="s">
        <v>243</v>
      </c>
      <c r="D3" s="1"/>
      <c r="G3" s="6" t="s">
        <v>244</v>
      </c>
      <c r="H3" s="6"/>
      <c r="K3" s="1" t="s">
        <v>243</v>
      </c>
      <c r="L3" s="1"/>
      <c r="O3" s="6" t="s">
        <v>244</v>
      </c>
      <c r="P3" s="6"/>
      <c r="S3" s="1" t="s">
        <v>243</v>
      </c>
      <c r="T3" s="1"/>
      <c r="W3" s="6" t="s">
        <v>244</v>
      </c>
      <c r="X3" s="6"/>
      <c r="AA3" s="1" t="s">
        <v>243</v>
      </c>
      <c r="AB3" s="1"/>
      <c r="AE3" s="6" t="s">
        <v>244</v>
      </c>
      <c r="AF3" s="6"/>
    </row>
    <row r="4" spans="1:32" ht="15">
      <c r="A4" s="2" t="s">
        <v>245</v>
      </c>
      <c r="D4" s="25">
        <v>16750203</v>
      </c>
      <c r="H4" s="25">
        <v>6419046</v>
      </c>
      <c r="L4" s="25">
        <v>14042178</v>
      </c>
      <c r="P4" s="25">
        <v>5394542</v>
      </c>
      <c r="T4" s="25">
        <v>12408198</v>
      </c>
      <c r="X4" s="25">
        <v>4903501</v>
      </c>
      <c r="AB4" s="25">
        <v>11147723</v>
      </c>
      <c r="AF4" s="25">
        <v>5648735</v>
      </c>
    </row>
    <row r="5" spans="1:32" ht="15">
      <c r="A5" t="s">
        <v>246</v>
      </c>
      <c r="D5" s="22">
        <v>-11500069</v>
      </c>
      <c r="H5" s="22">
        <v>-3793797</v>
      </c>
      <c r="L5" s="22">
        <v>-10000039</v>
      </c>
      <c r="P5" s="22">
        <v>-3262506</v>
      </c>
      <c r="T5" s="22">
        <v>-8500056</v>
      </c>
      <c r="X5" s="22">
        <v>-2762528</v>
      </c>
      <c r="AB5" s="22">
        <v>-8499980</v>
      </c>
      <c r="AF5" s="22">
        <v>-2887523</v>
      </c>
    </row>
    <row r="6" spans="1:32" ht="15">
      <c r="A6" t="s">
        <v>247</v>
      </c>
      <c r="D6" s="25">
        <v>13434034</v>
      </c>
      <c r="H6" s="25">
        <v>4096490</v>
      </c>
      <c r="L6" s="25">
        <v>18133777</v>
      </c>
      <c r="P6" s="25">
        <v>5565366</v>
      </c>
      <c r="T6" s="25">
        <v>7112128</v>
      </c>
      <c r="X6" s="25">
        <v>2320886</v>
      </c>
      <c r="AB6" s="25">
        <v>10897989</v>
      </c>
      <c r="AF6" s="25">
        <v>3498999</v>
      </c>
    </row>
    <row r="7" spans="1:32" ht="15">
      <c r="A7" t="s">
        <v>248</v>
      </c>
      <c r="D7" t="s">
        <v>25</v>
      </c>
      <c r="H7" t="s">
        <v>25</v>
      </c>
      <c r="L7" t="s">
        <v>25</v>
      </c>
      <c r="P7" t="s">
        <v>25</v>
      </c>
      <c r="T7" t="s">
        <v>25</v>
      </c>
      <c r="X7" t="s">
        <v>25</v>
      </c>
      <c r="AB7" t="s">
        <v>25</v>
      </c>
      <c r="AF7" t="s">
        <v>25</v>
      </c>
    </row>
    <row r="8" spans="1:32" ht="15">
      <c r="A8" t="s">
        <v>249</v>
      </c>
      <c r="D8" s="25">
        <v>168976</v>
      </c>
      <c r="H8" s="25">
        <v>133118</v>
      </c>
      <c r="L8" s="25">
        <v>24787403</v>
      </c>
      <c r="P8" s="25">
        <v>7362923</v>
      </c>
      <c r="T8" s="25">
        <v>4642939</v>
      </c>
      <c r="X8" s="25">
        <v>1241801</v>
      </c>
      <c r="AB8" s="22">
        <v>-4383791</v>
      </c>
      <c r="AF8" s="22">
        <v>-1396591</v>
      </c>
    </row>
    <row r="9" spans="1:32" ht="15">
      <c r="A9" t="s">
        <v>250</v>
      </c>
      <c r="D9" s="22">
        <v>-2492658</v>
      </c>
      <c r="H9" s="22">
        <v>-816476</v>
      </c>
      <c r="L9" s="25">
        <v>5774428</v>
      </c>
      <c r="P9" s="25">
        <v>1601852</v>
      </c>
      <c r="T9" s="25">
        <v>3697387</v>
      </c>
      <c r="X9" s="25">
        <v>906941</v>
      </c>
      <c r="AB9" s="22">
        <v>-4556992</v>
      </c>
      <c r="AF9" s="22">
        <v>-1149908</v>
      </c>
    </row>
  </sheetData>
  <sheetProtection selectLockedCells="1" selectUnlockedCells="1"/>
  <mergeCells count="12">
    <mergeCell ref="C2:H2"/>
    <mergeCell ref="K2:P2"/>
    <mergeCell ref="S2:X2"/>
    <mergeCell ref="AA2:AF2"/>
    <mergeCell ref="C3:D3"/>
    <mergeCell ref="G3:H3"/>
    <mergeCell ref="K3:L3"/>
    <mergeCell ref="O3:P3"/>
    <mergeCell ref="S3:T3"/>
    <mergeCell ref="W3:X3"/>
    <mergeCell ref="AA3:AB3"/>
    <mergeCell ref="AE3:AF3"/>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F7"/>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7" t="s">
        <v>50</v>
      </c>
      <c r="D2" s="7"/>
      <c r="E2" s="7"/>
      <c r="F2" s="7"/>
      <c r="G2" s="7"/>
      <c r="H2" s="7"/>
      <c r="K2" s="7" t="s">
        <v>51</v>
      </c>
      <c r="L2" s="7"/>
      <c r="M2" s="7"/>
      <c r="N2" s="7"/>
      <c r="O2" s="7"/>
      <c r="P2" s="7"/>
      <c r="S2" s="7" t="s">
        <v>241</v>
      </c>
      <c r="T2" s="7"/>
      <c r="U2" s="7"/>
      <c r="V2" s="7"/>
      <c r="W2" s="7"/>
      <c r="X2" s="7"/>
      <c r="AA2" s="7" t="s">
        <v>242</v>
      </c>
      <c r="AB2" s="7"/>
      <c r="AC2" s="7"/>
      <c r="AD2" s="7"/>
      <c r="AE2" s="7"/>
      <c r="AF2" s="7"/>
    </row>
    <row r="3" spans="3:32" ht="39.75" customHeight="1">
      <c r="C3" s="1" t="s">
        <v>243</v>
      </c>
      <c r="D3" s="1"/>
      <c r="G3" s="6" t="s">
        <v>244</v>
      </c>
      <c r="H3" s="6"/>
      <c r="K3" s="1" t="s">
        <v>243</v>
      </c>
      <c r="L3" s="1"/>
      <c r="O3" s="6" t="s">
        <v>244</v>
      </c>
      <c r="P3" s="6"/>
      <c r="S3" s="1" t="s">
        <v>243</v>
      </c>
      <c r="T3" s="1"/>
      <c r="W3" s="6" t="s">
        <v>244</v>
      </c>
      <c r="X3" s="6"/>
      <c r="AA3" s="1" t="s">
        <v>243</v>
      </c>
      <c r="AB3" s="1"/>
      <c r="AE3" s="6" t="s">
        <v>244</v>
      </c>
      <c r="AF3" s="6"/>
    </row>
    <row r="4" spans="1:32" ht="15">
      <c r="A4" t="s">
        <v>251</v>
      </c>
      <c r="D4" t="s">
        <v>25</v>
      </c>
      <c r="H4" s="22">
        <v>-248715</v>
      </c>
      <c r="L4" t="s">
        <v>25</v>
      </c>
      <c r="P4" s="22">
        <v>-293347</v>
      </c>
      <c r="T4" t="s">
        <v>25</v>
      </c>
      <c r="X4" s="22">
        <v>-398257</v>
      </c>
      <c r="AB4" t="s">
        <v>25</v>
      </c>
      <c r="AF4" s="22">
        <v>-1481594</v>
      </c>
    </row>
    <row r="5" spans="1:32" ht="15">
      <c r="A5" t="s">
        <v>252</v>
      </c>
      <c r="D5" s="25">
        <v>702762</v>
      </c>
      <c r="H5" s="25">
        <v>267887</v>
      </c>
      <c r="L5" s="25">
        <v>547047</v>
      </c>
      <c r="P5" s="25">
        <v>303171</v>
      </c>
      <c r="T5" s="25">
        <v>38004</v>
      </c>
      <c r="X5" s="25">
        <v>343085</v>
      </c>
      <c r="AB5" s="25">
        <v>258773</v>
      </c>
      <c r="AF5" s="25">
        <v>394097</v>
      </c>
    </row>
    <row r="6" spans="1:32" ht="15">
      <c r="A6" s="2" t="s">
        <v>253</v>
      </c>
      <c r="D6" s="25">
        <v>313045</v>
      </c>
      <c r="H6" s="22">
        <v>-361493</v>
      </c>
      <c r="L6" s="25">
        <v>39242616</v>
      </c>
      <c r="P6" s="25">
        <v>11277459</v>
      </c>
      <c r="T6" s="25">
        <v>6990402</v>
      </c>
      <c r="X6" s="25">
        <v>1651928</v>
      </c>
      <c r="AB6" s="22">
        <v>-6284001</v>
      </c>
      <c r="AF6" s="22">
        <v>-3022520</v>
      </c>
    </row>
    <row r="7" spans="1:32" ht="15">
      <c r="A7" s="2" t="s">
        <v>254</v>
      </c>
      <c r="D7" s="25">
        <v>17063248</v>
      </c>
      <c r="H7" s="25">
        <v>6057553</v>
      </c>
      <c r="L7" s="25">
        <v>53284794</v>
      </c>
      <c r="P7" s="25">
        <v>16672001</v>
      </c>
      <c r="T7" s="25">
        <v>19398601</v>
      </c>
      <c r="X7" s="25">
        <v>6555430</v>
      </c>
      <c r="AB7" s="25">
        <v>4863722</v>
      </c>
      <c r="AF7" s="25">
        <v>2626215</v>
      </c>
    </row>
  </sheetData>
  <sheetProtection selectLockedCells="1" selectUnlockedCells="1"/>
  <mergeCells count="12">
    <mergeCell ref="C2:H2"/>
    <mergeCell ref="K2:P2"/>
    <mergeCell ref="S2:X2"/>
    <mergeCell ref="AA2:AF2"/>
    <mergeCell ref="C3:D3"/>
    <mergeCell ref="G3:H3"/>
    <mergeCell ref="K3:L3"/>
    <mergeCell ref="O3:P3"/>
    <mergeCell ref="S3:T3"/>
    <mergeCell ref="W3:X3"/>
    <mergeCell ref="AA3:AB3"/>
    <mergeCell ref="AE3:AF3"/>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255</v>
      </c>
      <c r="B2" s="1"/>
      <c r="C2" s="1"/>
      <c r="D2" s="1"/>
      <c r="E2" s="1"/>
      <c r="F2" s="1"/>
    </row>
    <row r="4" spans="3:8" ht="15">
      <c r="C4" s="7" t="s">
        <v>50</v>
      </c>
      <c r="D4" s="7"/>
      <c r="G4" s="7" t="s">
        <v>51</v>
      </c>
      <c r="H4" s="7"/>
    </row>
    <row r="5" spans="1:8" ht="15">
      <c r="A5" t="s">
        <v>255</v>
      </c>
      <c r="C5" s="10">
        <v>7092</v>
      </c>
      <c r="D5" s="10"/>
      <c r="G5" s="10">
        <v>6571</v>
      </c>
      <c r="H5" s="10"/>
    </row>
    <row r="6" spans="1:8" ht="15">
      <c r="A6" t="s">
        <v>256</v>
      </c>
      <c r="D6" s="8">
        <v>746</v>
      </c>
      <c r="H6" s="8">
        <v>1016</v>
      </c>
    </row>
    <row r="7" spans="1:8" ht="15">
      <c r="A7" t="s">
        <v>257</v>
      </c>
      <c r="D7" s="8">
        <v>699</v>
      </c>
      <c r="H7" s="8">
        <v>1384</v>
      </c>
    </row>
    <row r="8" spans="1:8" ht="15">
      <c r="A8" t="s">
        <v>258</v>
      </c>
      <c r="D8" s="9" t="s">
        <v>25</v>
      </c>
      <c r="H8" s="9" t="s">
        <v>25</v>
      </c>
    </row>
    <row r="9" spans="1:8" ht="15">
      <c r="A9" t="s">
        <v>84</v>
      </c>
      <c r="C9" s="10">
        <v>8537</v>
      </c>
      <c r="D9" s="10"/>
      <c r="G9" s="10">
        <v>8971</v>
      </c>
      <c r="H9" s="10"/>
    </row>
  </sheetData>
  <sheetProtection selectLockedCells="1" selectUnlockedCells="1"/>
  <mergeCells count="7">
    <mergeCell ref="A2:F2"/>
    <mergeCell ref="C4:D4"/>
    <mergeCell ref="G4:H4"/>
    <mergeCell ref="C5:D5"/>
    <mergeCell ref="G5:H5"/>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9.140625" defaultRowHeight="15"/>
  <cols>
    <col min="1" max="1" width="62.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v>
      </c>
      <c r="B2" s="1"/>
      <c r="C2" s="1"/>
      <c r="D2" s="1"/>
      <c r="E2" s="1"/>
      <c r="F2" s="1"/>
    </row>
    <row r="4" spans="1:12" ht="39.75" customHeight="1">
      <c r="A4" s="2" t="s">
        <v>20</v>
      </c>
      <c r="C4" s="6" t="s">
        <v>21</v>
      </c>
      <c r="D4" s="6"/>
      <c r="G4" s="6" t="s">
        <v>22</v>
      </c>
      <c r="H4" s="6"/>
      <c r="K4" s="7" t="s">
        <v>23</v>
      </c>
      <c r="L4" s="7"/>
    </row>
    <row r="5" spans="1:12" ht="15">
      <c r="A5" t="s">
        <v>24</v>
      </c>
      <c r="D5" s="8">
        <v>30629</v>
      </c>
      <c r="H5" s="9" t="s">
        <v>25</v>
      </c>
      <c r="L5" s="9" t="s">
        <v>25</v>
      </c>
    </row>
    <row r="6" spans="1:12" ht="15">
      <c r="A6" t="s">
        <v>26</v>
      </c>
      <c r="D6" s="8">
        <v>18729</v>
      </c>
      <c r="H6" s="9" t="s">
        <v>25</v>
      </c>
      <c r="L6" s="9" t="s">
        <v>25</v>
      </c>
    </row>
    <row r="7" spans="1:12" ht="15">
      <c r="A7" t="s">
        <v>27</v>
      </c>
      <c r="D7" s="8">
        <v>3686</v>
      </c>
      <c r="H7" s="9" t="s">
        <v>25</v>
      </c>
      <c r="L7" s="9" t="s">
        <v>25</v>
      </c>
    </row>
    <row r="8" spans="1:12" ht="15">
      <c r="A8" t="s">
        <v>28</v>
      </c>
      <c r="D8" s="8">
        <v>193060</v>
      </c>
      <c r="H8" s="9" t="s">
        <v>25</v>
      </c>
      <c r="L8" s="8">
        <v>30916</v>
      </c>
    </row>
    <row r="9" spans="1:12" ht="15">
      <c r="A9" t="s">
        <v>29</v>
      </c>
      <c r="D9" s="8">
        <v>28788472</v>
      </c>
      <c r="E9" t="s">
        <v>30</v>
      </c>
      <c r="H9" s="5">
        <v>9.32</v>
      </c>
      <c r="L9" s="8">
        <v>700458</v>
      </c>
    </row>
    <row r="10" spans="1:12" ht="15">
      <c r="A10" t="s">
        <v>31</v>
      </c>
      <c r="D10" s="8">
        <v>211582</v>
      </c>
      <c r="H10" s="9" t="s">
        <v>25</v>
      </c>
      <c r="L10" s="8">
        <v>85912</v>
      </c>
    </row>
    <row r="11" spans="1:12" ht="15">
      <c r="A11" t="s">
        <v>32</v>
      </c>
      <c r="D11" s="8">
        <v>63672</v>
      </c>
      <c r="H11" s="9" t="s">
        <v>25</v>
      </c>
      <c r="L11" s="9" t="s">
        <v>25</v>
      </c>
    </row>
    <row r="12" spans="1:12" ht="15">
      <c r="A12" t="s">
        <v>33</v>
      </c>
      <c r="D12" s="8">
        <v>20725</v>
      </c>
      <c r="H12" s="9" t="s">
        <v>25</v>
      </c>
      <c r="L12" s="9" t="s">
        <v>25</v>
      </c>
    </row>
    <row r="13" spans="1:12" ht="15">
      <c r="A13" t="s">
        <v>34</v>
      </c>
      <c r="D13" s="8">
        <v>152697</v>
      </c>
      <c r="H13" s="9" t="s">
        <v>25</v>
      </c>
      <c r="L13" s="8">
        <v>19006</v>
      </c>
    </row>
    <row r="14" spans="1:12" ht="15">
      <c r="A14" t="s">
        <v>35</v>
      </c>
      <c r="D14" s="8">
        <v>4541</v>
      </c>
      <c r="H14" s="9" t="s">
        <v>25</v>
      </c>
      <c r="L14" s="9" t="s">
        <v>25</v>
      </c>
    </row>
    <row r="15" spans="1:12" ht="15">
      <c r="A15" t="s">
        <v>36</v>
      </c>
      <c r="D15" s="8">
        <v>40071</v>
      </c>
      <c r="H15" s="9" t="s">
        <v>25</v>
      </c>
      <c r="L15" s="9" t="s">
        <v>25</v>
      </c>
    </row>
    <row r="16" spans="1:12" ht="15">
      <c r="A16" t="s">
        <v>37</v>
      </c>
      <c r="D16" s="8">
        <v>37202</v>
      </c>
      <c r="H16" s="9" t="s">
        <v>25</v>
      </c>
      <c r="L16" s="9" t="s">
        <v>25</v>
      </c>
    </row>
    <row r="17" spans="1:12" ht="15">
      <c r="A17" t="s">
        <v>38</v>
      </c>
      <c r="D17" s="8">
        <v>7630</v>
      </c>
      <c r="H17" s="9" t="s">
        <v>25</v>
      </c>
      <c r="L17" s="9" t="s">
        <v>25</v>
      </c>
    </row>
    <row r="18" spans="1:12" ht="15">
      <c r="A18" t="s">
        <v>39</v>
      </c>
      <c r="D18" s="8">
        <v>20014</v>
      </c>
      <c r="H18" s="9" t="s">
        <v>25</v>
      </c>
      <c r="L18" s="9" t="s">
        <v>25</v>
      </c>
    </row>
    <row r="19" spans="1:12" ht="15">
      <c r="A19" t="s">
        <v>40</v>
      </c>
      <c r="D19" s="8">
        <v>394808</v>
      </c>
      <c r="H19" s="9" t="s">
        <v>25</v>
      </c>
      <c r="L19" s="8">
        <v>54649</v>
      </c>
    </row>
    <row r="20" spans="1:12" ht="15">
      <c r="A20" t="s">
        <v>41</v>
      </c>
      <c r="D20" s="8">
        <v>32579</v>
      </c>
      <c r="H20" s="9" t="s">
        <v>25</v>
      </c>
      <c r="L20" s="9" t="s">
        <v>25</v>
      </c>
    </row>
    <row r="21" spans="1:12" ht="15">
      <c r="A21" t="s">
        <v>42</v>
      </c>
      <c r="D21" s="8">
        <v>30166193</v>
      </c>
      <c r="H21" s="5">
        <v>9.76</v>
      </c>
      <c r="L21" s="8">
        <v>917434</v>
      </c>
    </row>
  </sheetData>
  <sheetProtection selectLockedCells="1" selectUnlockedCells="1"/>
  <mergeCells count="4">
    <mergeCell ref="A2:F2"/>
    <mergeCell ref="C4:D4"/>
    <mergeCell ref="G4:H4"/>
    <mergeCell ref="K4:L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v>
      </c>
      <c r="B2" s="1"/>
      <c r="C2" s="1"/>
      <c r="D2" s="1"/>
      <c r="E2" s="1"/>
      <c r="F2" s="1"/>
    </row>
    <row r="4" spans="1:16" ht="39.75" customHeight="1">
      <c r="A4" s="2" t="s">
        <v>20</v>
      </c>
      <c r="C4" s="6" t="s">
        <v>44</v>
      </c>
      <c r="D4" s="6"/>
      <c r="G4" s="6" t="s">
        <v>45</v>
      </c>
      <c r="H4" s="6"/>
      <c r="K4" s="6" t="s">
        <v>46</v>
      </c>
      <c r="L4" s="6"/>
      <c r="O4" s="7" t="s">
        <v>47</v>
      </c>
      <c r="P4" s="7"/>
    </row>
    <row r="5" spans="1:16" ht="15">
      <c r="A5" t="s">
        <v>24</v>
      </c>
      <c r="D5" s="8">
        <v>175000</v>
      </c>
      <c r="H5" s="8">
        <v>200010</v>
      </c>
      <c r="L5" s="8">
        <v>2472</v>
      </c>
      <c r="P5" s="8">
        <v>377482</v>
      </c>
    </row>
    <row r="6" spans="1:16" ht="15">
      <c r="A6" t="s">
        <v>26</v>
      </c>
      <c r="D6" s="8">
        <v>140000</v>
      </c>
      <c r="H6" s="8">
        <v>200010</v>
      </c>
      <c r="L6" s="8">
        <v>2995</v>
      </c>
      <c r="P6" s="8">
        <v>343005</v>
      </c>
    </row>
    <row r="7" spans="1:16" ht="15">
      <c r="A7" t="s">
        <v>27</v>
      </c>
      <c r="D7" s="8">
        <v>130000</v>
      </c>
      <c r="H7" s="8">
        <v>200010</v>
      </c>
      <c r="L7" s="8">
        <v>28016</v>
      </c>
      <c r="P7" s="8">
        <v>358026</v>
      </c>
    </row>
    <row r="8" spans="1:16" ht="15">
      <c r="A8" t="s">
        <v>32</v>
      </c>
      <c r="D8" s="8">
        <v>142500</v>
      </c>
      <c r="H8" s="8">
        <v>200010</v>
      </c>
      <c r="L8" s="8">
        <v>2472</v>
      </c>
      <c r="P8" s="8">
        <v>344982</v>
      </c>
    </row>
    <row r="9" spans="1:16" ht="15">
      <c r="A9" t="s">
        <v>33</v>
      </c>
      <c r="D9" s="8">
        <v>145000</v>
      </c>
      <c r="H9" s="8">
        <v>200010</v>
      </c>
      <c r="L9" s="8">
        <v>276</v>
      </c>
      <c r="P9" s="8">
        <v>345286</v>
      </c>
    </row>
    <row r="10" spans="1:16" ht="15">
      <c r="A10" t="s">
        <v>35</v>
      </c>
      <c r="D10" s="8">
        <v>130000</v>
      </c>
      <c r="H10" s="8">
        <v>200010</v>
      </c>
      <c r="L10" s="8">
        <v>1524</v>
      </c>
      <c r="P10" s="8">
        <v>331534</v>
      </c>
    </row>
    <row r="11" spans="1:16" ht="15">
      <c r="A11" t="s">
        <v>36</v>
      </c>
      <c r="D11" s="8">
        <v>140000</v>
      </c>
      <c r="H11" s="8">
        <v>200010</v>
      </c>
      <c r="L11" s="8">
        <v>2472</v>
      </c>
      <c r="P11" s="8">
        <v>342482</v>
      </c>
    </row>
    <row r="12" spans="1:16" ht="15">
      <c r="A12" t="s">
        <v>37</v>
      </c>
      <c r="D12" s="8">
        <v>167500</v>
      </c>
      <c r="H12" s="8">
        <v>200010</v>
      </c>
      <c r="L12" s="8">
        <v>16607</v>
      </c>
      <c r="P12" s="8">
        <v>384117</v>
      </c>
    </row>
    <row r="13" spans="1:16" ht="15">
      <c r="A13" t="s">
        <v>38</v>
      </c>
      <c r="D13" s="8">
        <v>145000</v>
      </c>
      <c r="H13" s="8">
        <v>200010</v>
      </c>
      <c r="L13" s="8">
        <v>41628</v>
      </c>
      <c r="P13" s="8">
        <v>386638</v>
      </c>
    </row>
    <row r="14" spans="1:16" ht="15">
      <c r="A14" t="s">
        <v>39</v>
      </c>
      <c r="D14" s="8">
        <v>360000</v>
      </c>
      <c r="H14" s="8">
        <v>200010</v>
      </c>
      <c r="L14" s="8">
        <v>3518</v>
      </c>
      <c r="P14" s="8">
        <v>563528</v>
      </c>
    </row>
    <row r="15" spans="1:16" ht="15">
      <c r="A15" t="s">
        <v>41</v>
      </c>
      <c r="D15" s="8">
        <v>155000</v>
      </c>
      <c r="H15" s="8">
        <v>200010</v>
      </c>
      <c r="L15" s="8">
        <v>2570</v>
      </c>
      <c r="P15" s="8">
        <v>357580</v>
      </c>
    </row>
  </sheetData>
  <sheetProtection selectLockedCells="1" selectUnlockedCells="1"/>
  <mergeCells count="5">
    <mergeCell ref="A2:F2"/>
    <mergeCell ref="C4:D4"/>
    <mergeCell ref="G4:H4"/>
    <mergeCell ref="K4:L4"/>
    <mergeCell ref="O4:P4"/>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9.140625" defaultRowHeight="15"/>
  <cols>
    <col min="1" max="1" width="56.7109375" style="0" customWidth="1"/>
    <col min="2" max="14" width="8.7109375" style="0" customWidth="1"/>
    <col min="15" max="15" width="4.7109375" style="0" customWidth="1"/>
    <col min="16" max="16384" width="8.7109375" style="0" customWidth="1"/>
  </cols>
  <sheetData>
    <row r="2" spans="1:6" ht="15">
      <c r="A2" s="1" t="s">
        <v>48</v>
      </c>
      <c r="B2" s="1"/>
      <c r="C2" s="1"/>
      <c r="D2" s="1"/>
      <c r="E2" s="1"/>
      <c r="F2" s="1"/>
    </row>
    <row r="4" spans="3:16" ht="15">
      <c r="C4" s="7" t="s">
        <v>49</v>
      </c>
      <c r="D4" s="7"/>
      <c r="E4" s="7"/>
      <c r="F4" s="7"/>
      <c r="G4" s="7"/>
      <c r="H4" s="7"/>
      <c r="I4" s="7"/>
      <c r="J4" s="7"/>
      <c r="K4" s="7"/>
      <c r="L4" s="7"/>
      <c r="M4" s="7"/>
      <c r="N4" s="7"/>
      <c r="O4" s="7"/>
      <c r="P4" s="7"/>
    </row>
    <row r="5" spans="1:16" ht="15">
      <c r="A5" s="2" t="s">
        <v>20</v>
      </c>
      <c r="C5" s="7" t="s">
        <v>50</v>
      </c>
      <c r="D5" s="7"/>
      <c r="E5" s="7"/>
      <c r="F5" s="7"/>
      <c r="H5" s="7" t="s">
        <v>51</v>
      </c>
      <c r="I5" s="7"/>
      <c r="J5" s="7"/>
      <c r="K5" s="7"/>
      <c r="M5" s="7" t="s">
        <v>52</v>
      </c>
      <c r="N5" s="7"/>
      <c r="O5" s="7"/>
      <c r="P5" s="7"/>
    </row>
    <row r="6" spans="1:15" ht="15">
      <c r="A6" s="2" t="s">
        <v>53</v>
      </c>
      <c r="D6" s="10">
        <v>1500000</v>
      </c>
      <c r="E6" s="10"/>
      <c r="I6" s="10">
        <v>1500000</v>
      </c>
      <c r="J6" s="10"/>
      <c r="O6" s="9" t="s">
        <v>54</v>
      </c>
    </row>
    <row r="7" spans="1:15" ht="15">
      <c r="A7" s="2" t="s">
        <v>55</v>
      </c>
      <c r="D7" s="10">
        <v>1100000</v>
      </c>
      <c r="E7" s="10"/>
      <c r="I7" s="10">
        <v>1100000</v>
      </c>
      <c r="J7" s="10"/>
      <c r="O7" s="9" t="s">
        <v>54</v>
      </c>
    </row>
    <row r="8" spans="1:15" ht="15">
      <c r="A8" s="2" t="s">
        <v>56</v>
      </c>
      <c r="D8" s="10">
        <v>850000</v>
      </c>
      <c r="E8" s="10"/>
      <c r="I8" s="10">
        <v>825000</v>
      </c>
      <c r="J8" s="10"/>
      <c r="O8" s="9" t="s">
        <v>57</v>
      </c>
    </row>
    <row r="9" spans="1:15" ht="15">
      <c r="A9" s="2" t="s">
        <v>58</v>
      </c>
      <c r="D9" s="10">
        <v>900000</v>
      </c>
      <c r="E9" s="10"/>
      <c r="I9" s="10">
        <v>850000</v>
      </c>
      <c r="J9" s="10"/>
      <c r="O9" s="9" t="s">
        <v>59</v>
      </c>
    </row>
    <row r="10" spans="1:15" ht="15">
      <c r="A10" s="2" t="s">
        <v>60</v>
      </c>
      <c r="D10" s="10">
        <v>750000</v>
      </c>
      <c r="E10" s="10"/>
      <c r="I10" s="10">
        <v>700000</v>
      </c>
      <c r="J10" s="10"/>
      <c r="O10" s="9" t="s">
        <v>61</v>
      </c>
    </row>
  </sheetData>
  <sheetProtection selectLockedCells="1" selectUnlockedCells="1"/>
  <mergeCells count="15">
    <mergeCell ref="A2:F2"/>
    <mergeCell ref="C4:P4"/>
    <mergeCell ref="C5:F5"/>
    <mergeCell ref="H5:K5"/>
    <mergeCell ref="M5:P5"/>
    <mergeCell ref="D6:E6"/>
    <mergeCell ref="I6:J6"/>
    <mergeCell ref="D7:E7"/>
    <mergeCell ref="I7:J7"/>
    <mergeCell ref="D8:E8"/>
    <mergeCell ref="I8:J8"/>
    <mergeCell ref="D9:E9"/>
    <mergeCell ref="I9:J9"/>
    <mergeCell ref="D10:E10"/>
    <mergeCell ref="I10:J10"/>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56.7109375" style="0" customWidth="1"/>
    <col min="2" max="3" width="8.7109375" style="0" customWidth="1"/>
    <col min="4" max="4" width="10.7109375" style="0" customWidth="1"/>
    <col min="5" max="6" width="8.7109375" style="0" customWidth="1"/>
    <col min="7" max="7" width="31.7109375" style="0" customWidth="1"/>
    <col min="8" max="8" width="8.7109375" style="0" customWidth="1"/>
    <col min="9" max="9" width="26.7109375" style="0" customWidth="1"/>
    <col min="10" max="16384" width="8.7109375" style="0" customWidth="1"/>
  </cols>
  <sheetData>
    <row r="2" spans="1:6" ht="15">
      <c r="A2" s="1" t="s">
        <v>62</v>
      </c>
      <c r="B2" s="1"/>
      <c r="C2" s="1"/>
      <c r="D2" s="1"/>
      <c r="E2" s="1"/>
      <c r="F2" s="1"/>
    </row>
    <row r="4" spans="3:9" ht="15">
      <c r="C4" s="7" t="s">
        <v>63</v>
      </c>
      <c r="D4" s="7"/>
      <c r="E4" s="7"/>
      <c r="F4" s="7"/>
      <c r="G4" s="7"/>
      <c r="H4" s="7"/>
      <c r="I4" s="7"/>
    </row>
    <row r="5" spans="1:9" ht="15">
      <c r="A5" s="2" t="s">
        <v>20</v>
      </c>
      <c r="C5" s="7" t="s">
        <v>64</v>
      </c>
      <c r="D5" s="7"/>
      <c r="G5" s="11" t="s">
        <v>65</v>
      </c>
      <c r="I5" s="11" t="s">
        <v>66</v>
      </c>
    </row>
    <row r="6" spans="1:9" ht="39.75" customHeight="1">
      <c r="A6" s="2" t="s">
        <v>53</v>
      </c>
      <c r="D6" s="12">
        <v>0</v>
      </c>
      <c r="G6" s="13" t="s">
        <v>67</v>
      </c>
      <c r="I6" s="14">
        <v>4500000</v>
      </c>
    </row>
    <row r="7" spans="1:9" ht="39.75" customHeight="1">
      <c r="A7" s="2" t="s">
        <v>55</v>
      </c>
      <c r="D7" s="12">
        <v>0</v>
      </c>
      <c r="G7" s="13" t="s">
        <v>68</v>
      </c>
      <c r="I7" s="14">
        <v>2860000</v>
      </c>
    </row>
    <row r="8" spans="1:9" ht="39.75" customHeight="1">
      <c r="A8" s="2" t="s">
        <v>56</v>
      </c>
      <c r="D8" s="12">
        <v>0</v>
      </c>
      <c r="G8" s="13" t="s">
        <v>69</v>
      </c>
      <c r="I8" s="14">
        <v>1550000</v>
      </c>
    </row>
    <row r="9" spans="1:9" ht="39.75" customHeight="1">
      <c r="A9" s="2" t="s">
        <v>70</v>
      </c>
      <c r="D9" s="12">
        <v>0</v>
      </c>
      <c r="G9" s="13" t="s">
        <v>71</v>
      </c>
      <c r="I9" s="14">
        <v>1600000</v>
      </c>
    </row>
    <row r="10" spans="1:9" ht="39.75" customHeight="1">
      <c r="A10" s="2" t="s">
        <v>60</v>
      </c>
      <c r="D10" s="12">
        <v>0</v>
      </c>
      <c r="G10" s="13" t="s">
        <v>72</v>
      </c>
      <c r="I10" s="14">
        <v>1000000</v>
      </c>
    </row>
  </sheetData>
  <sheetProtection selectLockedCells="1" selectUnlockedCells="1"/>
  <mergeCells count="3">
    <mergeCell ref="A2:F2"/>
    <mergeCell ref="C4:I4"/>
    <mergeCell ref="C5:D5"/>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4.7109375" style="0" customWidth="1"/>
    <col min="5" max="16384" width="8.7109375" style="0" customWidth="1"/>
  </cols>
  <sheetData>
    <row r="2" spans="1:6" ht="15">
      <c r="A2" s="1" t="s">
        <v>73</v>
      </c>
      <c r="B2" s="1"/>
      <c r="C2" s="1"/>
      <c r="D2" s="1"/>
      <c r="E2" s="1"/>
      <c r="F2" s="1"/>
    </row>
    <row r="4" spans="1:4" ht="15">
      <c r="A4" s="2" t="s">
        <v>74</v>
      </c>
      <c r="C4" s="7" t="s">
        <v>75</v>
      </c>
      <c r="D4" s="7"/>
    </row>
    <row r="5" spans="1:4" ht="15">
      <c r="A5" t="s">
        <v>76</v>
      </c>
      <c r="D5" s="9" t="s">
        <v>77</v>
      </c>
    </row>
    <row r="6" spans="1:4" ht="15">
      <c r="A6" t="s">
        <v>78</v>
      </c>
      <c r="D6" s="9" t="s">
        <v>77</v>
      </c>
    </row>
    <row r="7" spans="1:4" ht="15">
      <c r="A7" t="s">
        <v>79</v>
      </c>
      <c r="D7" s="9" t="s">
        <v>80</v>
      </c>
    </row>
    <row r="8" spans="1:4" ht="15">
      <c r="A8" t="s">
        <v>81</v>
      </c>
      <c r="D8" s="9" t="s">
        <v>80</v>
      </c>
    </row>
    <row r="9" spans="1:4" ht="15">
      <c r="A9" t="s">
        <v>82</v>
      </c>
      <c r="D9" s="9" t="s">
        <v>80</v>
      </c>
    </row>
    <row r="10" spans="1:4" ht="15">
      <c r="A10" t="s">
        <v>83</v>
      </c>
      <c r="D10" s="9" t="s">
        <v>80</v>
      </c>
    </row>
    <row r="11" spans="1:5" ht="15">
      <c r="A11" s="2" t="s">
        <v>84</v>
      </c>
      <c r="C11" s="2"/>
      <c r="D11" s="15" t="s">
        <v>85</v>
      </c>
      <c r="E11" s="2"/>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 width="56.7109375" style="0" customWidth="1"/>
    <col min="2" max="7" width="8.7109375" style="0" customWidth="1"/>
    <col min="8" max="8" width="6.7109375" style="0" customWidth="1"/>
    <col min="9" max="10" width="8.7109375" style="0" customWidth="1"/>
    <col min="11" max="11" width="44.7109375" style="0" customWidth="1"/>
    <col min="12" max="16384" width="8.7109375" style="0" customWidth="1"/>
  </cols>
  <sheetData>
    <row r="2" spans="1:6" ht="15">
      <c r="A2" s="1" t="s">
        <v>48</v>
      </c>
      <c r="B2" s="1"/>
      <c r="C2" s="1"/>
      <c r="D2" s="1"/>
      <c r="E2" s="1"/>
      <c r="F2" s="1"/>
    </row>
    <row r="4" spans="1:18" ht="39.75" customHeight="1">
      <c r="A4" s="2" t="s">
        <v>20</v>
      </c>
      <c r="C4" s="6" t="s">
        <v>86</v>
      </c>
      <c r="D4" s="6"/>
      <c r="G4" s="6" t="s">
        <v>87</v>
      </c>
      <c r="H4" s="6"/>
      <c r="K4" s="16" t="s">
        <v>88</v>
      </c>
      <c r="M4" s="7" t="e">
        <f>#N/A</f>
        <v>#N/A</v>
      </c>
      <c r="N4" s="7"/>
      <c r="Q4" s="6" t="s">
        <v>89</v>
      </c>
      <c r="R4" s="6"/>
    </row>
    <row r="5" spans="1:18" ht="15">
      <c r="A5" s="2" t="s">
        <v>53</v>
      </c>
      <c r="C5" s="10">
        <v>2250000</v>
      </c>
      <c r="D5" s="10"/>
      <c r="H5" s="9" t="s">
        <v>90</v>
      </c>
      <c r="K5" s="17" t="s">
        <v>85</v>
      </c>
      <c r="Q5" s="10">
        <v>3723800</v>
      </c>
      <c r="R5" s="10"/>
    </row>
    <row r="6" spans="1:18" ht="15">
      <c r="A6" s="2" t="s">
        <v>55</v>
      </c>
      <c r="C6" s="10">
        <v>1430000</v>
      </c>
      <c r="D6" s="10"/>
      <c r="H6" s="9" t="s">
        <v>90</v>
      </c>
      <c r="K6" s="17" t="s">
        <v>85</v>
      </c>
      <c r="Q6" s="10">
        <v>2366700</v>
      </c>
      <c r="R6" s="10"/>
    </row>
    <row r="7" spans="1:18" ht="15">
      <c r="A7" s="2" t="s">
        <v>56</v>
      </c>
      <c r="C7" s="10">
        <v>775000</v>
      </c>
      <c r="D7" s="10"/>
      <c r="H7" s="9" t="s">
        <v>90</v>
      </c>
      <c r="K7" s="17" t="s">
        <v>85</v>
      </c>
      <c r="Q7" s="10">
        <v>1282600</v>
      </c>
      <c r="R7" s="10"/>
    </row>
    <row r="8" spans="1:18" ht="15">
      <c r="A8" s="2" t="s">
        <v>70</v>
      </c>
      <c r="C8" s="10">
        <v>800000</v>
      </c>
      <c r="D8" s="10"/>
      <c r="H8" s="9" t="s">
        <v>90</v>
      </c>
      <c r="K8" s="17" t="s">
        <v>85</v>
      </c>
      <c r="Q8" s="10">
        <v>1324000</v>
      </c>
      <c r="R8" s="10"/>
    </row>
    <row r="9" spans="1:18" ht="15">
      <c r="A9" s="2" t="s">
        <v>60</v>
      </c>
      <c r="C9" s="10">
        <v>500000</v>
      </c>
      <c r="D9" s="10"/>
      <c r="H9" s="9" t="s">
        <v>90</v>
      </c>
      <c r="K9" s="17" t="s">
        <v>85</v>
      </c>
      <c r="Q9" s="10">
        <v>827500</v>
      </c>
      <c r="R9" s="10"/>
    </row>
  </sheetData>
  <sheetProtection selectLockedCells="1" selectUnlockedCells="1"/>
  <mergeCells count="15">
    <mergeCell ref="A2:F2"/>
    <mergeCell ref="C4:D4"/>
    <mergeCell ref="G4:H4"/>
    <mergeCell ref="M4:N4"/>
    <mergeCell ref="Q4:R4"/>
    <mergeCell ref="C5:D5"/>
    <mergeCell ref="Q5:R5"/>
    <mergeCell ref="C6:D6"/>
    <mergeCell ref="Q6:R6"/>
    <mergeCell ref="C7:D7"/>
    <mergeCell ref="Q7:R7"/>
    <mergeCell ref="C8:D8"/>
    <mergeCell ref="Q8:R8"/>
    <mergeCell ref="C9:D9"/>
    <mergeCell ref="Q9:R9"/>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140625" defaultRowHeight="15"/>
  <cols>
    <col min="1" max="1" width="53.7109375" style="0" customWidth="1"/>
    <col min="2" max="2" width="8.7109375" style="0" customWidth="1"/>
    <col min="3" max="3" width="100.8515625" style="0" customWidth="1"/>
    <col min="4" max="4" width="8.7109375" style="0" customWidth="1"/>
    <col min="5" max="5" width="35.7109375" style="0" customWidth="1"/>
    <col min="6" max="7" width="8.7109375" style="0" customWidth="1"/>
    <col min="8" max="8" width="11.7109375" style="0" customWidth="1"/>
    <col min="9" max="11" width="8.7109375" style="0" customWidth="1"/>
    <col min="12" max="12" width="6.7109375" style="0" customWidth="1"/>
    <col min="13" max="16384" width="8.7109375" style="0" customWidth="1"/>
  </cols>
  <sheetData>
    <row r="2" spans="1:6" ht="15">
      <c r="A2" s="1" t="s">
        <v>91</v>
      </c>
      <c r="B2" s="1"/>
      <c r="C2" s="1"/>
      <c r="D2" s="1"/>
      <c r="E2" s="1"/>
      <c r="F2" s="1"/>
    </row>
    <row r="4" spans="1:12" ht="39.75" customHeight="1">
      <c r="A4" s="2" t="s">
        <v>92</v>
      </c>
      <c r="C4" s="11" t="s">
        <v>93</v>
      </c>
      <c r="E4" s="16" t="s">
        <v>94</v>
      </c>
      <c r="G4" s="7" t="s">
        <v>95</v>
      </c>
      <c r="H4" s="7"/>
      <c r="K4" s="7" t="s">
        <v>96</v>
      </c>
      <c r="L4" s="7"/>
    </row>
    <row r="5" spans="1:12" ht="15">
      <c r="A5" t="s">
        <v>97</v>
      </c>
      <c r="C5" t="s">
        <v>98</v>
      </c>
      <c r="E5" s="17" t="s">
        <v>99</v>
      </c>
      <c r="L5" s="9" t="s">
        <v>100</v>
      </c>
    </row>
    <row r="6" spans="1:12" ht="15">
      <c r="A6" t="s">
        <v>101</v>
      </c>
      <c r="C6" t="s">
        <v>102</v>
      </c>
      <c r="E6" s="17" t="s">
        <v>103</v>
      </c>
      <c r="H6" s="8">
        <v>362</v>
      </c>
      <c r="L6" s="9" t="s">
        <v>104</v>
      </c>
    </row>
    <row r="7" spans="1:12" ht="15">
      <c r="A7" t="s">
        <v>105</v>
      </c>
      <c r="C7" t="s">
        <v>106</v>
      </c>
      <c r="E7" s="17" t="s">
        <v>107</v>
      </c>
      <c r="H7" s="8">
        <v>3798</v>
      </c>
      <c r="L7" s="9" t="s">
        <v>108</v>
      </c>
    </row>
    <row r="8" spans="1:12" ht="15">
      <c r="A8" t="s">
        <v>109</v>
      </c>
      <c r="C8" t="s">
        <v>110</v>
      </c>
      <c r="E8" s="17" t="s">
        <v>111</v>
      </c>
      <c r="H8" s="8">
        <v>1376</v>
      </c>
      <c r="L8" s="9" t="s">
        <v>112</v>
      </c>
    </row>
    <row r="9" spans="1:12" ht="15">
      <c r="A9" t="s">
        <v>113</v>
      </c>
      <c r="C9" t="s">
        <v>114</v>
      </c>
      <c r="E9" s="17" t="s">
        <v>115</v>
      </c>
      <c r="H9" s="5">
        <v>25.6</v>
      </c>
      <c r="L9" s="9" t="s">
        <v>116</v>
      </c>
    </row>
    <row r="10" spans="3:12" ht="15">
      <c r="C10" t="s">
        <v>117</v>
      </c>
      <c r="E10" s="17" t="s">
        <v>118</v>
      </c>
      <c r="H10" s="8">
        <v>5124</v>
      </c>
      <c r="L10" s="9" t="s">
        <v>119</v>
      </c>
    </row>
    <row r="11" spans="1:12" ht="15">
      <c r="A11" t="s">
        <v>120</v>
      </c>
      <c r="C11" t="s">
        <v>121</v>
      </c>
      <c r="E11" s="17" t="s">
        <v>122</v>
      </c>
      <c r="H11" s="9" t="s">
        <v>123</v>
      </c>
      <c r="L11" s="9" t="s">
        <v>104</v>
      </c>
    </row>
    <row r="12" spans="1:13" ht="39.75" customHeight="1">
      <c r="A12" s="18" t="s">
        <v>124</v>
      </c>
      <c r="B12" s="18"/>
      <c r="C12" s="18"/>
      <c r="D12" s="18"/>
      <c r="E12" s="18"/>
      <c r="G12" s="2"/>
      <c r="H12" s="11" t="s">
        <v>125</v>
      </c>
      <c r="I12" s="2"/>
      <c r="K12" s="2"/>
      <c r="L12" s="19" t="s">
        <v>126</v>
      </c>
      <c r="M12" s="20"/>
    </row>
    <row r="13" spans="1:5" ht="15">
      <c r="A13" s="18" t="s">
        <v>127</v>
      </c>
      <c r="B13" s="18"/>
      <c r="C13" s="18"/>
      <c r="D13" s="18"/>
      <c r="E13" s="18"/>
    </row>
  </sheetData>
  <sheetProtection selectLockedCells="1" selectUnlockedCells="1"/>
  <mergeCells count="5">
    <mergeCell ref="A2:F2"/>
    <mergeCell ref="G4:H4"/>
    <mergeCell ref="K4:L4"/>
    <mergeCell ref="A12:E12"/>
    <mergeCell ref="A13:E13"/>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T19"/>
  <sheetViews>
    <sheetView workbookViewId="0" topLeftCell="A1">
      <selection activeCell="A1" sqref="A1"/>
    </sheetView>
  </sheetViews>
  <sheetFormatPr defaultColWidth="9.140625" defaultRowHeight="15"/>
  <cols>
    <col min="1" max="1" width="68.7109375" style="0" customWidth="1"/>
    <col min="2" max="4" width="8.7109375" style="0" customWidth="1"/>
    <col min="5" max="5" width="4.7109375" style="0" customWidth="1"/>
    <col min="6" max="9" width="8.7109375" style="0" customWidth="1"/>
    <col min="10" max="10" width="10.7109375" style="0" customWidth="1"/>
    <col min="11" max="14" width="8.7109375" style="0" customWidth="1"/>
    <col min="15" max="15" width="1.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44" width="8.7109375" style="0" customWidth="1"/>
    <col min="45" max="45" width="10.7109375" style="0" customWidth="1"/>
    <col min="46" max="16384" width="8.7109375" style="0" customWidth="1"/>
  </cols>
  <sheetData>
    <row r="2" spans="1:6" ht="15">
      <c r="A2" s="1" t="s">
        <v>128</v>
      </c>
      <c r="B2" s="1"/>
      <c r="C2" s="1"/>
      <c r="D2" s="1"/>
      <c r="E2" s="1"/>
      <c r="F2" s="1"/>
    </row>
    <row r="4" spans="1:46" ht="39.75" customHeight="1">
      <c r="A4" s="11" t="s">
        <v>129</v>
      </c>
      <c r="C4" s="6" t="s">
        <v>130</v>
      </c>
      <c r="D4" s="6"/>
      <c r="E4" s="6"/>
      <c r="F4" s="6"/>
      <c r="H4" s="6" t="s">
        <v>131</v>
      </c>
      <c r="I4" s="6"/>
      <c r="J4" s="6"/>
      <c r="K4" s="6"/>
      <c r="M4" s="7" t="s">
        <v>132</v>
      </c>
      <c r="N4" s="7"/>
      <c r="O4" s="7"/>
      <c r="P4" s="7"/>
      <c r="R4" s="6" t="s">
        <v>133</v>
      </c>
      <c r="S4" s="6"/>
      <c r="T4" s="6"/>
      <c r="U4" s="6"/>
      <c r="W4" s="6" t="s">
        <v>134</v>
      </c>
      <c r="X4" s="6"/>
      <c r="Y4" s="6"/>
      <c r="Z4" s="6"/>
      <c r="AB4" s="6" t="s">
        <v>135</v>
      </c>
      <c r="AC4" s="6"/>
      <c r="AD4" s="6"/>
      <c r="AE4" s="6"/>
      <c r="AG4" s="6" t="s">
        <v>136</v>
      </c>
      <c r="AH4" s="6"/>
      <c r="AI4" s="6"/>
      <c r="AJ4" s="6"/>
      <c r="AL4" s="7" t="s">
        <v>137</v>
      </c>
      <c r="AM4" s="7"/>
      <c r="AN4" s="7"/>
      <c r="AO4" s="7"/>
      <c r="AQ4" s="6" t="s">
        <v>138</v>
      </c>
      <c r="AR4" s="6"/>
      <c r="AS4" s="6"/>
      <c r="AT4" s="6"/>
    </row>
    <row r="5" spans="1:45" ht="15">
      <c r="A5" s="2" t="s">
        <v>53</v>
      </c>
      <c r="E5" s="9">
        <v>2023</v>
      </c>
      <c r="J5" s="8">
        <v>1500000</v>
      </c>
      <c r="O5" s="9" t="s">
        <v>25</v>
      </c>
      <c r="T5" s="8">
        <v>6900071</v>
      </c>
      <c r="Y5" s="8">
        <v>4599998</v>
      </c>
      <c r="AD5" s="8">
        <v>3723800</v>
      </c>
      <c r="AI5" s="9" t="s">
        <v>25</v>
      </c>
      <c r="AN5" s="8">
        <v>26334</v>
      </c>
      <c r="AS5" s="8">
        <v>16750203</v>
      </c>
    </row>
    <row r="6" spans="5:45" ht="15">
      <c r="E6" s="9">
        <v>2022</v>
      </c>
      <c r="J6" s="8">
        <v>1500000</v>
      </c>
      <c r="O6" s="9" t="s">
        <v>25</v>
      </c>
      <c r="T6" s="8">
        <v>6000047</v>
      </c>
      <c r="Y6" s="8">
        <v>3999992</v>
      </c>
      <c r="AD6" s="8">
        <v>2517800</v>
      </c>
      <c r="AI6" s="9" t="s">
        <v>25</v>
      </c>
      <c r="AN6" s="8">
        <v>24339</v>
      </c>
      <c r="AS6" s="8">
        <v>14042178</v>
      </c>
    </row>
    <row r="7" spans="5:45" ht="15">
      <c r="E7" s="9">
        <v>2021</v>
      </c>
      <c r="J7" s="8">
        <v>1500000</v>
      </c>
      <c r="O7" s="9" t="s">
        <v>25</v>
      </c>
      <c r="T7" s="8">
        <v>5100041</v>
      </c>
      <c r="Y7" s="8">
        <v>3400015</v>
      </c>
      <c r="AD7" s="8">
        <v>2385000</v>
      </c>
      <c r="AI7" s="9" t="s">
        <v>25</v>
      </c>
      <c r="AN7" s="8">
        <v>23142</v>
      </c>
      <c r="AS7" s="8">
        <v>12408198</v>
      </c>
    </row>
    <row r="8" spans="1:45" ht="15">
      <c r="A8" s="2" t="s">
        <v>139</v>
      </c>
      <c r="E8" s="9">
        <v>2023</v>
      </c>
      <c r="J8" s="8">
        <v>1100000</v>
      </c>
      <c r="O8" s="9" t="s">
        <v>25</v>
      </c>
      <c r="T8" s="8">
        <v>5680118</v>
      </c>
      <c r="Y8" s="8">
        <v>1420011</v>
      </c>
      <c r="AD8" s="8">
        <v>2366700</v>
      </c>
      <c r="AI8" s="8">
        <v>198317</v>
      </c>
      <c r="AN8" s="8">
        <v>26334</v>
      </c>
      <c r="AS8" s="8">
        <v>10791480</v>
      </c>
    </row>
    <row r="9" spans="5:45" ht="15">
      <c r="E9" s="9">
        <v>2022</v>
      </c>
      <c r="J9" s="8">
        <v>1100000</v>
      </c>
      <c r="O9" s="9" t="s">
        <v>25</v>
      </c>
      <c r="T9" s="8">
        <v>4880014</v>
      </c>
      <c r="Y9" s="8">
        <v>1219990</v>
      </c>
      <c r="AD9" s="8">
        <v>1600200</v>
      </c>
      <c r="AI9" s="8">
        <v>64757</v>
      </c>
      <c r="AN9" s="8">
        <v>24339</v>
      </c>
      <c r="AS9" s="8">
        <v>8889299</v>
      </c>
    </row>
    <row r="10" spans="5:45" ht="15">
      <c r="E10" s="9">
        <v>2021</v>
      </c>
      <c r="J10" s="8">
        <v>1100000</v>
      </c>
      <c r="O10" s="9" t="s">
        <v>25</v>
      </c>
      <c r="T10" s="8">
        <v>4140014</v>
      </c>
      <c r="Y10" s="8">
        <v>1034986</v>
      </c>
      <c r="AD10" s="8">
        <v>1515800</v>
      </c>
      <c r="AI10" s="8">
        <v>283637</v>
      </c>
      <c r="AN10" s="8">
        <v>23142</v>
      </c>
      <c r="AS10" s="8">
        <v>8097579</v>
      </c>
    </row>
    <row r="11" spans="1:45" ht="15">
      <c r="A11" s="2" t="s">
        <v>140</v>
      </c>
      <c r="E11" s="9">
        <v>2023</v>
      </c>
      <c r="J11" s="8">
        <v>850000</v>
      </c>
      <c r="O11" s="9" t="s">
        <v>25</v>
      </c>
      <c r="T11" s="8">
        <v>2300039</v>
      </c>
      <c r="Y11" s="8">
        <v>574984</v>
      </c>
      <c r="AD11" s="8">
        <v>1282600</v>
      </c>
      <c r="AI11" s="8">
        <v>266904</v>
      </c>
      <c r="AN11" s="8">
        <v>26334</v>
      </c>
      <c r="AS11" s="8">
        <v>5300860</v>
      </c>
    </row>
    <row r="12" spans="5:45" ht="15">
      <c r="E12" s="9">
        <v>2022</v>
      </c>
      <c r="J12" s="8">
        <v>825000</v>
      </c>
      <c r="O12" s="9" t="s">
        <v>25</v>
      </c>
      <c r="T12" s="8">
        <v>1999965</v>
      </c>
      <c r="Y12" s="8">
        <v>499999</v>
      </c>
      <c r="AD12" s="8">
        <v>839300</v>
      </c>
      <c r="AI12" s="8">
        <v>140249</v>
      </c>
      <c r="AN12" s="8">
        <v>24339</v>
      </c>
      <c r="AS12" s="8">
        <v>4328852</v>
      </c>
    </row>
    <row r="13" spans="5:45" ht="15">
      <c r="E13" s="9">
        <v>2021</v>
      </c>
      <c r="J13" s="8">
        <v>790000</v>
      </c>
      <c r="O13" s="9" t="s">
        <v>25</v>
      </c>
      <c r="T13" s="8">
        <v>1700037</v>
      </c>
      <c r="Y13" s="8">
        <v>424998</v>
      </c>
      <c r="AD13" s="8">
        <v>779100</v>
      </c>
      <c r="AI13" s="8">
        <v>271819</v>
      </c>
      <c r="AN13" s="8">
        <v>23142</v>
      </c>
      <c r="AS13" s="8">
        <v>3989096</v>
      </c>
    </row>
    <row r="14" spans="1:45" ht="15">
      <c r="A14" s="2" t="s">
        <v>70</v>
      </c>
      <c r="E14" s="9">
        <v>2023</v>
      </c>
      <c r="J14" s="8">
        <v>900000</v>
      </c>
      <c r="O14" s="9" t="s">
        <v>25</v>
      </c>
      <c r="T14" s="8">
        <v>2400010</v>
      </c>
      <c r="Y14" s="8">
        <v>599983</v>
      </c>
      <c r="AD14" s="8">
        <v>1324000</v>
      </c>
      <c r="AI14" s="8">
        <v>266747</v>
      </c>
      <c r="AN14" s="8">
        <v>26334</v>
      </c>
      <c r="AS14" s="8">
        <v>5517074</v>
      </c>
    </row>
    <row r="15" spans="5:45" ht="15">
      <c r="E15" s="9">
        <v>2022</v>
      </c>
      <c r="J15" s="8">
        <v>850000</v>
      </c>
      <c r="O15" s="9" t="s">
        <v>25</v>
      </c>
      <c r="T15" s="8">
        <v>2080042</v>
      </c>
      <c r="Y15" s="8">
        <v>519991</v>
      </c>
      <c r="AD15" s="8">
        <v>839300</v>
      </c>
      <c r="AI15" s="8">
        <v>824672</v>
      </c>
      <c r="AN15" s="8">
        <v>24339</v>
      </c>
      <c r="AS15" s="8">
        <v>5138344</v>
      </c>
    </row>
    <row r="16" spans="5:45" ht="15">
      <c r="E16" s="9">
        <v>2021</v>
      </c>
      <c r="J16" s="8">
        <v>810000</v>
      </c>
      <c r="O16" s="9" t="s">
        <v>25</v>
      </c>
      <c r="T16" s="8">
        <v>1760043</v>
      </c>
      <c r="Y16" s="8">
        <v>440006</v>
      </c>
      <c r="AD16" s="8">
        <v>779100</v>
      </c>
      <c r="AI16" s="8">
        <v>801715</v>
      </c>
      <c r="AN16" s="8">
        <v>23142</v>
      </c>
      <c r="AS16" s="8">
        <v>4614006</v>
      </c>
    </row>
    <row r="17" spans="1:45" ht="15">
      <c r="A17" s="2" t="s">
        <v>141</v>
      </c>
      <c r="E17" s="9">
        <v>2023</v>
      </c>
      <c r="J17" s="8">
        <v>750000</v>
      </c>
      <c r="O17" s="9" t="s">
        <v>25</v>
      </c>
      <c r="T17" s="8">
        <v>1760018</v>
      </c>
      <c r="Y17" s="8">
        <v>440026</v>
      </c>
      <c r="AD17" s="8">
        <v>827500</v>
      </c>
      <c r="AI17" s="8">
        <v>262893</v>
      </c>
      <c r="AN17" s="8">
        <v>26334</v>
      </c>
      <c r="AS17" s="8">
        <v>4066771</v>
      </c>
    </row>
    <row r="18" spans="5:45" ht="15">
      <c r="E18" s="9">
        <v>2022</v>
      </c>
      <c r="J18" s="8">
        <v>700000</v>
      </c>
      <c r="O18" s="9" t="s">
        <v>25</v>
      </c>
      <c r="T18" s="8">
        <v>1480012</v>
      </c>
      <c r="Y18" s="8">
        <v>370011</v>
      </c>
      <c r="AD18" s="8">
        <v>503600</v>
      </c>
      <c r="AI18" s="8">
        <v>143711</v>
      </c>
      <c r="AN18" s="8">
        <v>24339</v>
      </c>
      <c r="AS18" s="8">
        <v>3221673</v>
      </c>
    </row>
    <row r="19" spans="5:45" ht="15">
      <c r="E19" s="9">
        <v>2021</v>
      </c>
      <c r="J19" s="8">
        <v>675000</v>
      </c>
      <c r="O19" s="9" t="s">
        <v>25</v>
      </c>
      <c r="T19" s="8">
        <v>1240021</v>
      </c>
      <c r="Y19" s="8">
        <v>310006</v>
      </c>
      <c r="AD19" s="8">
        <v>429300</v>
      </c>
      <c r="AI19" s="8">
        <v>235855</v>
      </c>
      <c r="AN19" s="8">
        <v>23142</v>
      </c>
      <c r="AS19" s="8">
        <v>2913324</v>
      </c>
    </row>
  </sheetData>
  <sheetProtection selectLockedCells="1" selectUnlockedCells="1"/>
  <mergeCells count="10">
    <mergeCell ref="A2:F2"/>
    <mergeCell ref="C4:F4"/>
    <mergeCell ref="H4:K4"/>
    <mergeCell ref="M4:P4"/>
    <mergeCell ref="R4:U4"/>
    <mergeCell ref="W4:Z4"/>
    <mergeCell ref="AB4:AE4"/>
    <mergeCell ref="AG4:AJ4"/>
    <mergeCell ref="AL4:AO4"/>
    <mergeCell ref="AQ4:AT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2024-04-05T20:13:28Z</dcterms:created>
  <dcterms:modified xsi:type="dcterms:W3CDTF">2024-04-05T20:13:28Z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