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ownership of voting securi" sheetId="1" r:id="rId1"/>
    <sheet name="ownership of equity securi" sheetId="2" r:id="rId2"/>
    <sheet name="director compensation" sheetId="3" r:id="rId3"/>
    <sheet name="base salary" sheetId="4" r:id="rId4"/>
    <sheet name="annual incentive plan" sheetId="5" r:id="rId5"/>
    <sheet name="2019 aip design" sheetId="6" r:id="rId6"/>
    <sheet name="actual cash incentive awards" sheetId="7" r:id="rId7"/>
    <sheet name="executive compensation  co" sheetId="8" r:id="rId8"/>
    <sheet name="summary compensation" sheetId="9" r:id="rId9"/>
    <sheet name="grants of planbased awards" sheetId="10" r:id="rId10"/>
    <sheet name="outstanding equity awards" sheetId="11" r:id="rId11"/>
    <sheet name="option exercises and stock" sheetId="12" r:id="rId12"/>
    <sheet name="pension benefits" sheetId="13" r:id="rId13"/>
    <sheet name="potential changeincontrol" sheetId="14" r:id="rId14"/>
    <sheet name="fee information" sheetId="15" r:id="rId15"/>
  </sheets>
  <definedNames/>
  <calcPr fullCalcOnLoad="1"/>
</workbook>
</file>

<file path=xl/sharedStrings.xml><?xml version="1.0" encoding="utf-8"?>
<sst xmlns="http://schemas.openxmlformats.org/spreadsheetml/2006/main" count="447" uniqueCount="223">
  <si>
    <t>Ownership of Voting Securities by Certain Beneficial Owners</t>
  </si>
  <si>
    <t>Name and address
  of beneficial owner</t>
  </si>
  <si>
    <t>Amount and nature
of beneficial ownership(a)</t>
  </si>
  <si>
    <t>Percent
of class</t>
  </si>
  <si>
    <t>Common
Stock</t>
  </si>
  <si>
    <t>John B. Hess</t>
  </si>
  <si>
    <t>33,227,854(b)(c)(d)(e)</t>
  </si>
  <si>
    <t>Nicholas F. Brady</t>
  </si>
  <si>
    <t>18,221,340(b)(c)(f)</t>
  </si>
  <si>
    <t>Thomas H. Kean</t>
  </si>
  <si>
    <t>24,603,178(b)(c)(d)(g)</t>
  </si>
  <si>
    <t>Eugene W. Goodwillie, Jr.
c/o Hess Corporation 1185 Avenue of the
Americas New York, NY 10036</t>
  </si>
  <si>
    <t>28,183,550(b)(c)(d)(e)(h)</t>
  </si>
  <si>
    <t>FMR LLC
245 Summer Street Boston, MA 02210</t>
  </si>
  <si>
    <t>39,547,908(i)</t>
  </si>
  <si>
    <t>The Vanguard Group
100 Vanguard Blvd. Malvern, PA 19355</t>
  </si>
  <si>
    <t>30,521,119(j)</t>
  </si>
  <si>
    <t>BlackRock, Inc.
55 East 52nd Street
New York, NY 10055</t>
  </si>
  <si>
    <t>18,727,842(k)</t>
  </si>
  <si>
    <t>Ownership of Equity Securities by Management</t>
  </si>
  <si>
    <t>Name</t>
  </si>
  <si>
    <t>Total number of shares
beneficially owned
and nature of
beneficial ownership(a)</t>
  </si>
  <si>
    <t>Percent of
outstanding
shares of
common stock
owned</t>
  </si>
  <si>
    <t>Of total number of  
shares beneficially  
owned, number of  
option shares</t>
  </si>
  <si>
    <t>Chase, Rodney F.</t>
  </si>
  <si>
    <t></t>
  </si>
  <si>
    <t>Checki, Terrence J.</t>
  </si>
  <si>
    <t>Coleman, Leonard S.</t>
  </si>
  <si>
    <t>Duato, Joaquin</t>
  </si>
  <si>
    <t>Goodell, Timothy B.</t>
  </si>
  <si>
    <t>Hess, John B.</t>
  </si>
  <si>
    <t>(b)</t>
  </si>
  <si>
    <t>Hill, Gregory P.</t>
  </si>
  <si>
    <t>Holiday, Edith E.</t>
  </si>
  <si>
    <t>Lavizzo-Mourey, Risa</t>
  </si>
  <si>
    <t>Lipschultz, Marc S.</t>
  </si>
  <si>
    <t>McManus, David</t>
  </si>
  <si>
    <t>Meyers, Kevin O.</t>
  </si>
  <si>
    <t>Quigley, James H.</t>
  </si>
  <si>
    <t>Rielly, John P.</t>
  </si>
  <si>
    <t>Schrader, William G.</t>
  </si>
  <si>
    <t>Turner, Michael R.</t>
  </si>
  <si>
    <t>All directors and executive officers as a group
(20 persons)</t>
  </si>
  <si>
    <t>Director Compensation</t>
  </si>
  <si>
    <t>Fees Earned or
Paid in Cash
($)</t>
  </si>
  <si>
    <t>Stock
Awards(1)
($)</t>
  </si>
  <si>
    <t>All other
Compensation(2)
($)</t>
  </si>
  <si>
    <t>Total
($)</t>
  </si>
  <si>
    <t>Reynolds, Fredric G.</t>
  </si>
  <si>
    <t>Base Salary.</t>
  </si>
  <si>
    <t>Salary</t>
  </si>
  <si>
    <t>2019</t>
  </si>
  <si>
    <t>2018</t>
  </si>
  <si>
    <t>% Increase
2018-2019</t>
  </si>
  <si>
    <t>Hess, John B.
CEO</t>
  </si>
  <si>
    <t>0.0%</t>
  </si>
  <si>
    <t>Hill, Gregory P.
COO &amp; President E&amp;P</t>
  </si>
  <si>
    <t>Goodell, Timothy B.
SVP &amp; GC</t>
  </si>
  <si>
    <t>Rielly, John P
SVP &amp; CFO</t>
  </si>
  <si>
    <t>Turner, Michael
R. SVP, Global Production</t>
  </si>
  <si>
    <t>Annual Incentive Plan.</t>
  </si>
  <si>
    <t>2019 Annual Incentive Plan Opportunity ($)</t>
  </si>
  <si>
    <t>Minimum
(0% of target)</t>
  </si>
  <si>
    <t>Target
(100% of target)</t>
  </si>
  <si>
    <t>Maximum
(200% of target)</t>
  </si>
  <si>
    <t>$2,250,000
(150% of salary)</t>
  </si>
  <si>
    <t>$1,430,000
(130% of salary)</t>
  </si>
  <si>
    <t>$700,000
(93% of salary)</t>
  </si>
  <si>
    <t>Rielly, John P.
SVP &amp; CFO</t>
  </si>
  <si>
    <t>$700,000
(90% of salary)</t>
  </si>
  <si>
    <t>Turner, Michael R.
SVP, Global Production</t>
  </si>
  <si>
    <t>$375,000
(60% of salary)</t>
  </si>
  <si>
    <t>2019 AIP Design.</t>
  </si>
  <si>
    <t>2019 Enterprise Metrics</t>
  </si>
  <si>
    <t>Weighting</t>
  </si>
  <si>
    <t>Environment, Health &amp; Safety (4 measures)</t>
  </si>
  <si>
    <t>20%</t>
  </si>
  <si>
    <t>Production</t>
  </si>
  <si>
    <t>Capital and Exploratory Spend</t>
  </si>
  <si>
    <t>15%</t>
  </si>
  <si>
    <t>Controllable Operated Cash Costs</t>
  </si>
  <si>
    <t>Returns and Cash Flow (2 measures)</t>
  </si>
  <si>
    <t>Exploration Resource Additions</t>
  </si>
  <si>
    <t>Total</t>
  </si>
  <si>
    <t>100%</t>
  </si>
  <si>
    <t>Actual Cash Incentive Awards.</t>
  </si>
  <si>
    <t>2019 Target
Cash
Incentive
Opportunity</t>
  </si>
  <si>
    <t>X
2019 Enterprise
Performance as
% of Target</t>
  </si>
  <si>
    <t>X
2019 Individual
Performance
Modifier</t>
  </si>
  <si>
    <t>2019 Actual
Cash
Incentive
Award</t>
  </si>
  <si>
    <t>145.8%</t>
  </si>
  <si>
    <t>Executive Compensation  + Compensation Discussion and Analysis</t>
  </si>
  <si>
    <t>2019 Metric</t>
  </si>
  <si>
    <t>Rationale for Use</t>
  </si>
  <si>
    <t>2019
Threshold /Target/
Maximum</t>
  </si>
  <si>
    <t>2019
Result</t>
  </si>
  <si>
    <t>Metric
Payout</t>
  </si>
  <si>
    <t>Environment, Health &amp;
Safety (4 measures)(1)</t>
  </si>
  <si>
    <t>  Protects employees, contractors, communities, reputation and ensures
safe operations</t>
  </si>
  <si>
    <t>Varies by measure</t>
  </si>
  <si>
    <t>129%</t>
  </si>
  <si>
    <t>  Aligned to growth
  Primary output of E&amp;P investments</t>
  </si>
  <si>
    <t>275 / 280 / 285 (MBOED)</t>
  </si>
  <si>
    <t>175%</t>
  </si>
  <si>
    <t>Capital and Exploratory
Spend(3)</t>
  </si>
  <si>
    <t>  Aligned to sustainability and profitability</t>
  </si>
  <si>
    <t>2,990 / 2,850, / 2,700 ($MM)</t>
  </si>
  <si>
    <t>154%</t>
  </si>
  <si>
    <t>Controllable Operated Cash Costs</t>
  </si>
  <si>
    <t>  Management of expenses to maximize cash margin
  Controllable component of cash margin</t>
  </si>
  <si>
    <t>1,240 / 1,180 / 1,120 ($MM)</t>
  </si>
  <si>
    <t>135%</t>
  </si>
  <si>
    <t>Returns and Cash Flow</t>
  </si>
  <si>
    <t>  Measure companys use of capital (CROCE)</t>
  </si>
  <si>
    <t>11.4 / 12.9 / 15.7 (%)</t>
  </si>
  <si>
    <t>109%</t>
  </si>
  <si>
    <t>(2 measures, CROCE &amp; EBITDAX)</t>
  </si>
  <si>
    <t>  Measure ability to generate cash from operations (EBITDAX)</t>
  </si>
  <si>
    <t>2,830 / 3,185 / 3,780 ($MM)</t>
  </si>
  <si>
    <t>91%</t>
  </si>
  <si>
    <t>Exploration Resource Additions(4)</t>
  </si>
  <si>
    <t>  Aligned to sustainability
  Aligned to growth</t>
  </si>
  <si>
    <t>82 / 100 / 124 (%)</t>
  </si>
  <si>
    <t>Maximum</t>
  </si>
  <si>
    <t>(1)  Includes 4 measures (equally
weighted): SAP Integrity Critical Maintenance Compliance, Leadership Site Visits &amp; Safety Observations, Severe + Significant Safety Incident Rate, and Severe + Significant Environment Incident Rate.
(2)  Excludes Libya. 2019 result is rounded.
(3)  Excludes Midstream.
(4)  Target performance goal reflects risked, net entitlement volumes for wells
drilled in 2019. Performance above target required exceptional results and caused a payout above target.</t>
  </si>
  <si>
    <t>Total:</t>
  </si>
  <si>
    <t>Summary Compensation</t>
  </si>
  <si>
    <t>Name &amp;
  Principal Position
  (a)</t>
  </si>
  <si>
    <t>Year
(b)</t>
  </si>
  <si>
    <t>Salary
($)
(c)</t>
  </si>
  <si>
    <t>Bonus(1)
($) (d)</t>
  </si>
  <si>
    <t>Stock
Awards(2)
($)
(e)</t>
  </si>
  <si>
    <t>Option
Awards(3)
($)
(f)</t>
  </si>
  <si>
    <t>Non-Equity
Incentive Plan
Compensation(1) ($)
(g)</t>
  </si>
  <si>
    <t>Change
in Pension
Value &amp;
Nonqualified
Deferred
Compensation
Earnings(4)
($)
(h)</t>
  </si>
  <si>
    <t>All Other
Compensation(5) ($) (i)</t>
  </si>
  <si>
    <t>Total
($)
(j)</t>
  </si>
  <si>
    <t>Hill, Gregory
P. COO &amp; President E&amp;P</t>
  </si>
  <si>
    <t>Rielly, John
P. SVP &amp; CFO</t>
  </si>
  <si>
    <t>Turner, Michael R.
SVP, Global Production(6)</t>
  </si>
  <si>
    <t>Grants of Plan-Based Awards</t>
  </si>
  <si>
    <t>Estimated Future Payouts
Under Non-Equity Incentive
              Plan
Awards(1)</t>
  </si>
  <si>
    <t>Estimated Future Payouts
Under Equity
Incentive
              Plan Awards(2)</t>
  </si>
  <si>
    <t>All Other
Stock
Awards:
Number
of Shares
of Stock
or
Units
(#) (j)</t>
  </si>
  <si>
    <t>All Other
Option
Awards:
Number
of
Securities
Underlying
Options
(#) (k)</t>
  </si>
  <si>
    <t>Exercise
Price
of
Option
Awards
($ / Sh) (l)</t>
  </si>
  <si>
    <t>Grant Date
Fair Value
of
Stock &amp;
Option
Awards(3)($) (m)</t>
  </si>
  <si>
    <t>Name
(a)</t>
  </si>
  <si>
    <t>Award Type
(b)</t>
  </si>
  <si>
    <t>Grant
Date
(c)</t>
  </si>
  <si>
    <t>Threshold
($)
(d)</t>
  </si>
  <si>
    <t>Target
($)
(e)</t>
  </si>
  <si>
    <t>Maximum
($)
(f)</t>
  </si>
  <si>
    <t>Threshold
(#)
(g)</t>
  </si>
  <si>
    <t>Target
(#)
(h)</t>
  </si>
  <si>
    <t>Maximum
(#)
(i)</t>
  </si>
  <si>
    <t>Hess, John B.</t>
  </si>
  <si>
    <t>Performance Shares</t>
  </si>
  <si>
    <t>06-Mar-19</t>
  </si>
  <si>
    <t>Stock Options</t>
  </si>
  <si>
    <t>AIP</t>
  </si>
  <si>
    <t>Performance Shares</t>
  </si>
  <si>
    <t>Restricted Stock</t>
  </si>
  <si>
    <t>Goodell,
Timothy B.</t>
  </si>
  <si>
    <t>Outstanding Equity Awards at Fiscal Year End</t>
  </si>
  <si>
    <t>Stock Awards</t>
  </si>
  <si>
    <t>Option Awards</t>
  </si>
  <si>
    <t>Restricted Stock</t>
  </si>
  <si>
    <t>Performance Share Units</t>
  </si>
  <si>
    <t>Number of
Securities
Underlying
Unexercised
Options
Exercisable
(#)
(b)</t>
  </si>
  <si>
    <t>Number
of
Securities
Underlying
Unexercised
Options
Unexercisable
(#)(4)
(c)</t>
  </si>
  <si>
    <t>Option
Exercise
Price
($)
(d)</t>
  </si>
  <si>
    <t>Option
Expiration
Date
(e)</t>
  </si>
  <si>
    <t>Number of
Shares or
Units
of
Stock That
Have Not
Vested (#)(8)
(f)</t>
  </si>
  <si>
    <t>Market Value
of Shares or
Units of
Stock That
Have Not
Vested
($)(8)
(g)</t>
  </si>
  <si>
    <t>Number of
Unearned
Shares,
Units
or
Other Rights
That Have Not
Vested
(#)(13)
(h)</t>
  </si>
  <si>
    <t>Market Value
of Shares or
Units of Stock
That
Have
Not Vested ($)(14)
(i)</t>
  </si>
  <si>
    <t>03-Feb-20</t>
  </si>
  <si>
    <t>02-Feb-21</t>
  </si>
  <si>
    <t>04-Mar-24</t>
  </si>
  <si>
    <t>03-Mar-25</t>
  </si>
  <si>
    <t>01-Mar-26</t>
  </si>
  <si>
    <t>06-Mar-27</t>
  </si>
  <si>
    <t>06-Mar-28</t>
  </si>
  <si>
    <t>06-Mar-29</t>
  </si>
  <si>
    <t>Option Exercises and Stock Vested</t>
  </si>
  <si>
    <t>Stock
Awards</t>
  </si>
  <si>
    <t>Option
Awards</t>
  </si>
  <si>
    <t>Restricted
Stock</t>
  </si>
  <si>
    <t>Performance Share Units</t>
  </si>
  <si>
    <t>Number of Shares
Acquired on
Exercise
(#)
(b)</t>
  </si>
  <si>
    <t>Value Realized
on Exercise ($)
(c)</t>
  </si>
  <si>
    <t>Number of Shares
Acquired on
Vesting
(#)
(d)</t>
  </si>
  <si>
    <t>Value Realized
on Vesting
($)
(e)(1)</t>
  </si>
  <si>
    <t>Number of Shares
Acquired on
Vesting
(#)
(f)</t>
  </si>
  <si>
    <t>Value Realized   
on Vesting ($)   
(g)(2)</t>
  </si>
  <si>
    <t>Pension Benefits</t>
  </si>
  <si>
    <t>Plan Name</t>
  </si>
  <si>
    <t>Number of Years
Credited Service
(#)</t>
  </si>
  <si>
    <t>Present Value of
Accumulated
Benefit
($)</t>
  </si>
  <si>
    <t>Payments During   
Last Fiscal Year   
($)</t>
  </si>
  <si>
    <t>Employees Pension Plan</t>
  </si>
  <si>
    <t>Restoration Plan</t>
  </si>
  <si>
    <t>Employees Pension Plan</t>
  </si>
  <si>
    <t>Potential   Change-in-Control   Payments and Benefits.</t>
  </si>
  <si>
    <t>Named
Executive Officer</t>
  </si>
  <si>
    <t>Cash
Severance
Payment
($)</t>
  </si>
  <si>
    <t>Stock
Options
($)(1)</t>
  </si>
  <si>
    <t>Restricted
Stock
($)</t>
  </si>
  <si>
    <t>Performance
Share Units
($)(2)</t>
  </si>
  <si>
    <t>Welfare
Benefits
($)</t>
  </si>
  <si>
    <t>Outplacement
Benefits
($)</t>
  </si>
  <si>
    <t>Additional
Pension
Benefits
($)(3)</t>
  </si>
  <si>
    <t>Excise
Tax
Gross-Up
($)</t>
  </si>
  <si>
    <t>Hess, John B.</t>
  </si>
  <si>
    <t>Hill, Gregory P.</t>
  </si>
  <si>
    <t>Goodell, Timothy B.</t>
  </si>
  <si>
    <t>Turner, Michael R.(4)</t>
  </si>
  <si>
    <t>Fee Information</t>
  </si>
  <si>
    <t>Audit Fees</t>
  </si>
  <si>
    <t>Audit-Related Fees</t>
  </si>
  <si>
    <t>Tax Fees</t>
  </si>
  <si>
    <t>All Other Fees</t>
  </si>
</sst>
</file>

<file path=xl/styles.xml><?xml version="1.0" encoding="utf-8"?>
<styleSheet xmlns="http://schemas.openxmlformats.org/spreadsheetml/2006/main">
  <numFmts count="5">
    <numFmt numFmtId="164" formatCode="General"/>
    <numFmt numFmtId="165" formatCode="#,##0.00"/>
    <numFmt numFmtId="166" formatCode="#,##0"/>
    <numFmt numFmtId="167" formatCode="_(\$* #,##0_);_(\$* \(#,##0\);_(\$* \-_);_(@_)"/>
    <numFmt numFmtId="168" formatCode="\(#,##0_);[RED]\(#,##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3">
    <xf numFmtId="164" fontId="0" fillId="0" borderId="0" xfId="0" applyAlignment="1">
      <alignment/>
    </xf>
    <xf numFmtId="164" fontId="2" fillId="0" borderId="0" xfId="0" applyFont="1" applyBorder="1" applyAlignment="1">
      <alignment/>
    </xf>
    <xf numFmtId="164" fontId="2" fillId="0" borderId="0" xfId="0" applyFont="1" applyAlignment="1">
      <alignment wrapText="1"/>
    </xf>
    <xf numFmtId="164" fontId="2" fillId="0" borderId="0" xfId="0" applyFont="1" applyBorder="1" applyAlignment="1">
      <alignment wrapText="1"/>
    </xf>
    <xf numFmtId="165" fontId="0" fillId="0" borderId="0" xfId="0" applyNumberFormat="1" applyAlignment="1">
      <alignment/>
    </xf>
    <xf numFmtId="164" fontId="0" fillId="0" borderId="0" xfId="0" applyFont="1" applyAlignment="1">
      <alignment wrapText="1"/>
    </xf>
    <xf numFmtId="164" fontId="2" fillId="0" borderId="0" xfId="0" applyFont="1" applyBorder="1" applyAlignment="1">
      <alignment horizontal="center" wrapText="1"/>
    </xf>
    <xf numFmtId="166" fontId="0" fillId="0" borderId="0" xfId="0" applyNumberFormat="1" applyAlignment="1">
      <alignment/>
    </xf>
    <xf numFmtId="164" fontId="2" fillId="0" borderId="0" xfId="0" applyFont="1" applyBorder="1" applyAlignment="1">
      <alignment horizontal="center"/>
    </xf>
    <xf numFmtId="167" fontId="0" fillId="0" borderId="0" xfId="0" applyNumberFormat="1" applyBorder="1" applyAlignment="1">
      <alignment/>
    </xf>
    <xf numFmtId="167" fontId="0" fillId="0" borderId="0" xfId="0" applyNumberFormat="1" applyAlignment="1">
      <alignment/>
    </xf>
    <xf numFmtId="164" fontId="3" fillId="0" borderId="0" xfId="0" applyFont="1" applyAlignment="1">
      <alignment horizontal="center" wrapText="1"/>
    </xf>
    <xf numFmtId="164" fontId="0" fillId="0" borderId="0" xfId="0" applyBorder="1" applyAlignment="1">
      <alignment/>
    </xf>
    <xf numFmtId="164" fontId="0" fillId="0" borderId="0" xfId="0" applyFont="1" applyAlignment="1">
      <alignment horizontal="center"/>
    </xf>
    <xf numFmtId="164" fontId="2" fillId="0" borderId="0" xfId="0" applyFont="1" applyAlignment="1">
      <alignment horizontal="center"/>
    </xf>
    <xf numFmtId="164" fontId="2" fillId="0" borderId="0" xfId="0" applyFont="1" applyAlignment="1">
      <alignment horizontal="center" wrapText="1"/>
    </xf>
    <xf numFmtId="168" fontId="0" fillId="0" borderId="0" xfId="0" applyNumberFormat="1" applyAlignment="1">
      <alignment/>
    </xf>
    <xf numFmtId="164" fontId="0" fillId="0" borderId="0" xfId="0" applyFont="1" applyBorder="1" applyAlignment="1">
      <alignment wrapText="1"/>
    </xf>
    <xf numFmtId="164" fontId="0" fillId="0" borderId="0" xfId="0" applyAlignment="1">
      <alignment horizontal="right"/>
    </xf>
    <xf numFmtId="166" fontId="0" fillId="0" borderId="0" xfId="0" applyNumberFormat="1" applyAlignment="1">
      <alignment horizontal="right"/>
    </xf>
    <xf numFmtId="164" fontId="0" fillId="0" borderId="0" xfId="0" applyFont="1" applyBorder="1" applyAlignment="1">
      <alignment horizontal="center"/>
    </xf>
    <xf numFmtId="165" fontId="0" fillId="0" borderId="0" xfId="0" applyNumberFormat="1" applyAlignment="1">
      <alignment horizontal="right"/>
    </xf>
    <xf numFmtId="167" fontId="0" fillId="0" borderId="0" xfId="0" applyNumberFormat="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13"/>
  <sheetViews>
    <sheetView tabSelected="1" workbookViewId="0" topLeftCell="A1">
      <selection activeCell="A1" sqref="A1"/>
    </sheetView>
  </sheetViews>
  <sheetFormatPr defaultColWidth="8.00390625" defaultRowHeight="15"/>
  <cols>
    <col min="1" max="1" width="93.8515625" style="0" customWidth="1"/>
    <col min="2" max="2" width="8.7109375" style="0" customWidth="1"/>
    <col min="3" max="3" width="44.7109375" style="0" customWidth="1"/>
    <col min="4" max="5" width="8.7109375" style="0" customWidth="1"/>
    <col min="6" max="6" width="10.7109375" style="0" customWidth="1"/>
    <col min="7" max="16384" width="8.7109375" style="0" customWidth="1"/>
  </cols>
  <sheetData>
    <row r="2" spans="1:6" ht="15">
      <c r="A2" s="1" t="s">
        <v>0</v>
      </c>
      <c r="B2" s="1"/>
      <c r="C2" s="1"/>
      <c r="D2" s="1"/>
      <c r="E2" s="1"/>
      <c r="F2" s="1"/>
    </row>
    <row r="5" spans="1:6" ht="39.75" customHeight="1">
      <c r="A5" s="2" t="s">
        <v>1</v>
      </c>
      <c r="C5" s="2" t="s">
        <v>2</v>
      </c>
      <c r="E5" s="3" t="s">
        <v>3</v>
      </c>
      <c r="F5" s="3"/>
    </row>
    <row r="6" spans="1:7" ht="15" customHeight="1">
      <c r="A6" s="3" t="s">
        <v>4</v>
      </c>
      <c r="B6" s="3"/>
      <c r="C6" s="3"/>
      <c r="D6" s="3"/>
      <c r="E6" s="3"/>
      <c r="F6" s="3"/>
      <c r="G6" s="2"/>
    </row>
    <row r="7" spans="1:6" ht="15">
      <c r="A7" t="s">
        <v>5</v>
      </c>
      <c r="C7" t="s">
        <v>6</v>
      </c>
      <c r="F7" s="4">
        <v>10.79</v>
      </c>
    </row>
    <row r="8" spans="1:6" ht="15">
      <c r="A8" t="s">
        <v>7</v>
      </c>
      <c r="C8" t="s">
        <v>8</v>
      </c>
      <c r="F8" s="4">
        <v>5.93</v>
      </c>
    </row>
    <row r="9" spans="1:6" ht="15">
      <c r="A9" t="s">
        <v>9</v>
      </c>
      <c r="C9" t="s">
        <v>10</v>
      </c>
      <c r="F9" s="4">
        <v>8.01</v>
      </c>
    </row>
    <row r="10" spans="1:6" ht="15">
      <c r="A10" s="5" t="s">
        <v>11</v>
      </c>
      <c r="C10" t="s">
        <v>12</v>
      </c>
      <c r="F10" s="4">
        <v>9.18</v>
      </c>
    </row>
    <row r="11" spans="1:6" ht="15">
      <c r="A11" s="5" t="s">
        <v>13</v>
      </c>
      <c r="C11" t="s">
        <v>14</v>
      </c>
      <c r="F11" s="4">
        <v>12.98</v>
      </c>
    </row>
    <row r="12" spans="1:6" ht="15">
      <c r="A12" s="5" t="s">
        <v>15</v>
      </c>
      <c r="C12" t="s">
        <v>16</v>
      </c>
      <c r="F12" s="4">
        <v>10.01</v>
      </c>
    </row>
    <row r="13" spans="1:6" ht="15">
      <c r="A13" s="5" t="s">
        <v>17</v>
      </c>
      <c r="C13" t="s">
        <v>18</v>
      </c>
      <c r="F13" s="4">
        <v>6.1</v>
      </c>
    </row>
  </sheetData>
  <sheetProtection selectLockedCells="1" selectUnlockedCells="1"/>
  <mergeCells count="3">
    <mergeCell ref="A2:F2"/>
    <mergeCell ref="E5:F5"/>
    <mergeCell ref="A6:F6"/>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BI25"/>
  <sheetViews>
    <sheetView workbookViewId="0" topLeftCell="A1">
      <selection activeCell="A1" sqref="A1"/>
    </sheetView>
  </sheetViews>
  <sheetFormatPr defaultColWidth="8.00390625" defaultRowHeight="15"/>
  <cols>
    <col min="1" max="1" width="19.7109375" style="0" customWidth="1"/>
    <col min="2" max="9" width="8.7109375" style="0" customWidth="1"/>
    <col min="10" max="10" width="9.7109375" style="0" customWidth="1"/>
    <col min="11" max="14" width="8.7109375" style="0" customWidth="1"/>
    <col min="15" max="15" width="10.7109375" style="0" customWidth="1"/>
    <col min="16" max="19" width="8.7109375" style="0" customWidth="1"/>
    <col min="20" max="20" width="10.7109375" style="0" customWidth="1"/>
    <col min="21" max="24" width="8.7109375" style="0" customWidth="1"/>
    <col min="25" max="25" width="10.7109375" style="0" customWidth="1"/>
    <col min="26" max="29" width="8.7109375" style="0" customWidth="1"/>
    <col min="30" max="30" width="10.7109375" style="0" customWidth="1"/>
    <col min="31" max="34" width="8.7109375" style="0" customWidth="1"/>
    <col min="35" max="35" width="10.7109375" style="0" customWidth="1"/>
    <col min="36" max="39" width="8.7109375" style="0" customWidth="1"/>
    <col min="40" max="40" width="10.7109375" style="0" customWidth="1"/>
    <col min="41" max="44" width="8.7109375" style="0" customWidth="1"/>
    <col min="45" max="45" width="10.7109375" style="0" customWidth="1"/>
    <col min="46" max="49" width="8.7109375" style="0" customWidth="1"/>
    <col min="50" max="50" width="10.7109375" style="0" customWidth="1"/>
    <col min="51" max="54" width="8.7109375" style="0" customWidth="1"/>
    <col min="55" max="55" width="10.7109375" style="0" customWidth="1"/>
    <col min="56" max="59" width="8.7109375" style="0" customWidth="1"/>
    <col min="60" max="60" width="10.7109375" style="0" customWidth="1"/>
    <col min="61" max="16384" width="8.7109375" style="0" customWidth="1"/>
  </cols>
  <sheetData>
    <row r="2" spans="1:6" ht="15">
      <c r="A2" s="1" t="s">
        <v>140</v>
      </c>
      <c r="B2" s="1"/>
      <c r="C2" s="1"/>
      <c r="D2" s="1"/>
      <c r="E2" s="1"/>
      <c r="F2" s="1"/>
    </row>
    <row r="5" spans="3:61" ht="39.75" customHeight="1">
      <c r="C5" s="12"/>
      <c r="D5" s="12"/>
      <c r="E5" s="12"/>
      <c r="F5" s="12"/>
      <c r="H5" s="12"/>
      <c r="I5" s="12"/>
      <c r="J5" s="12"/>
      <c r="K5" s="12"/>
      <c r="M5" s="3" t="s">
        <v>141</v>
      </c>
      <c r="N5" s="3"/>
      <c r="O5" s="3"/>
      <c r="P5" s="3"/>
      <c r="Q5" s="3"/>
      <c r="R5" s="3"/>
      <c r="S5" s="3"/>
      <c r="T5" s="3"/>
      <c r="U5" s="3"/>
      <c r="V5" s="3"/>
      <c r="W5" s="3"/>
      <c r="X5" s="3"/>
      <c r="Y5" s="3"/>
      <c r="Z5" s="3"/>
      <c r="AB5" s="6" t="s">
        <v>142</v>
      </c>
      <c r="AC5" s="6"/>
      <c r="AD5" s="6"/>
      <c r="AE5" s="6"/>
      <c r="AF5" s="6"/>
      <c r="AG5" s="6"/>
      <c r="AH5" s="6"/>
      <c r="AI5" s="6"/>
      <c r="AJ5" s="6"/>
      <c r="AK5" s="6"/>
      <c r="AL5" s="6"/>
      <c r="AM5" s="6"/>
      <c r="AN5" s="6"/>
      <c r="AO5" s="6"/>
      <c r="AQ5" s="6" t="s">
        <v>143</v>
      </c>
      <c r="AR5" s="6"/>
      <c r="AS5" s="6"/>
      <c r="AT5" s="6"/>
      <c r="AV5" s="6" t="s">
        <v>144</v>
      </c>
      <c r="AW5" s="6"/>
      <c r="AX5" s="6"/>
      <c r="AY5" s="6"/>
      <c r="BA5" s="6" t="s">
        <v>145</v>
      </c>
      <c r="BB5" s="6"/>
      <c r="BC5" s="6"/>
      <c r="BD5" s="6"/>
      <c r="BF5" s="6" t="s">
        <v>146</v>
      </c>
      <c r="BG5" s="6"/>
      <c r="BH5" s="6"/>
      <c r="BI5" s="6"/>
    </row>
    <row r="6" spans="1:61" ht="39.75" customHeight="1">
      <c r="A6" s="2" t="s">
        <v>147</v>
      </c>
      <c r="C6" s="6" t="s">
        <v>148</v>
      </c>
      <c r="D6" s="6"/>
      <c r="E6" s="6"/>
      <c r="F6" s="6"/>
      <c r="H6" s="6" t="s">
        <v>149</v>
      </c>
      <c r="I6" s="6"/>
      <c r="J6" s="6"/>
      <c r="K6" s="6"/>
      <c r="M6" s="6" t="s">
        <v>150</v>
      </c>
      <c r="N6" s="6"/>
      <c r="O6" s="6"/>
      <c r="P6" s="6"/>
      <c r="R6" s="6" t="s">
        <v>151</v>
      </c>
      <c r="S6" s="6"/>
      <c r="T6" s="6"/>
      <c r="U6" s="6"/>
      <c r="AQ6" s="6" t="s">
        <v>152</v>
      </c>
      <c r="AR6" s="6"/>
      <c r="AS6" s="6"/>
      <c r="AT6" s="6"/>
      <c r="AV6" s="6" t="s">
        <v>153</v>
      </c>
      <c r="AW6" s="6"/>
      <c r="AX6" s="6"/>
      <c r="AY6" s="6"/>
      <c r="BA6" s="6" t="s">
        <v>154</v>
      </c>
      <c r="BB6" s="6"/>
      <c r="BC6" s="6"/>
      <c r="BD6" s="6"/>
      <c r="BF6" s="6" t="s">
        <v>155</v>
      </c>
      <c r="BG6" s="6"/>
      <c r="BH6" s="6"/>
      <c r="BI6" s="6"/>
    </row>
    <row r="7" spans="1:60" ht="15">
      <c r="A7" s="2" t="s">
        <v>156</v>
      </c>
      <c r="C7" s="20" t="s">
        <v>157</v>
      </c>
      <c r="D7" s="20"/>
      <c r="E7" s="20"/>
      <c r="F7" s="20"/>
      <c r="J7" s="18" t="s">
        <v>158</v>
      </c>
      <c r="AD7" s="19">
        <v>31535</v>
      </c>
      <c r="AI7" s="19">
        <v>63069</v>
      </c>
      <c r="AN7" s="19">
        <v>126138</v>
      </c>
      <c r="BH7" s="19">
        <v>4499973</v>
      </c>
    </row>
    <row r="8" spans="3:60" ht="15">
      <c r="C8" s="20" t="s">
        <v>159</v>
      </c>
      <c r="D8" s="20"/>
      <c r="E8" s="20"/>
      <c r="F8" s="20"/>
      <c r="J8" s="18" t="s">
        <v>158</v>
      </c>
      <c r="AX8" s="19">
        <v>165929</v>
      </c>
      <c r="BC8" s="21">
        <v>56.74</v>
      </c>
      <c r="BH8" s="19">
        <v>2999996</v>
      </c>
    </row>
    <row r="9" spans="3:25" ht="15">
      <c r="C9" s="20" t="s">
        <v>160</v>
      </c>
      <c r="D9" s="20"/>
      <c r="E9" s="20"/>
      <c r="F9" s="20"/>
      <c r="O9" s="19">
        <v>1125000</v>
      </c>
      <c r="T9" s="19">
        <v>2250000</v>
      </c>
      <c r="Y9" s="19">
        <v>3937500</v>
      </c>
    </row>
    <row r="10" spans="1:60" ht="15">
      <c r="A10" s="2" t="s">
        <v>32</v>
      </c>
      <c r="C10" s="20" t="s">
        <v>161</v>
      </c>
      <c r="D10" s="20"/>
      <c r="E10" s="20"/>
      <c r="F10" s="20"/>
      <c r="J10" s="18" t="s">
        <v>158</v>
      </c>
      <c r="AD10" s="19">
        <v>19867</v>
      </c>
      <c r="AI10" s="19">
        <v>39734</v>
      </c>
      <c r="AN10" s="19">
        <v>79468</v>
      </c>
      <c r="BH10" s="19">
        <v>2835021</v>
      </c>
    </row>
    <row r="11" spans="3:60" ht="15">
      <c r="C11" s="20" t="s">
        <v>162</v>
      </c>
      <c r="D11" s="20"/>
      <c r="E11" s="20"/>
      <c r="F11" s="20"/>
      <c r="J11" s="18" t="s">
        <v>158</v>
      </c>
      <c r="AS11" s="19">
        <v>16655</v>
      </c>
      <c r="BH11" s="19">
        <v>945005</v>
      </c>
    </row>
    <row r="12" spans="3:60" ht="15">
      <c r="C12" s="20" t="s">
        <v>159</v>
      </c>
      <c r="D12" s="20"/>
      <c r="E12" s="20"/>
      <c r="F12" s="20"/>
      <c r="J12" s="18" t="s">
        <v>158</v>
      </c>
      <c r="AX12" s="19">
        <v>52268</v>
      </c>
      <c r="BC12" s="21">
        <v>56.74</v>
      </c>
      <c r="BH12" s="19">
        <v>945005</v>
      </c>
    </row>
    <row r="13" spans="3:25" ht="15">
      <c r="C13" s="20" t="s">
        <v>160</v>
      </c>
      <c r="D13" s="20"/>
      <c r="E13" s="20"/>
      <c r="F13" s="20"/>
      <c r="O13" s="19">
        <v>715000</v>
      </c>
      <c r="T13" s="19">
        <v>1430000</v>
      </c>
      <c r="Y13" s="19">
        <v>2502500</v>
      </c>
    </row>
    <row r="14" spans="1:60" ht="15">
      <c r="A14" s="2" t="s">
        <v>163</v>
      </c>
      <c r="C14" s="20" t="s">
        <v>161</v>
      </c>
      <c r="D14" s="20"/>
      <c r="E14" s="20"/>
      <c r="F14" s="20"/>
      <c r="J14" s="18" t="s">
        <v>158</v>
      </c>
      <c r="AD14" s="19">
        <v>8410</v>
      </c>
      <c r="AI14" s="19">
        <v>16819</v>
      </c>
      <c r="AN14" s="19">
        <v>33638</v>
      </c>
      <c r="BH14" s="19">
        <v>1200036</v>
      </c>
    </row>
    <row r="15" spans="3:60" ht="15">
      <c r="C15" s="20" t="s">
        <v>162</v>
      </c>
      <c r="D15" s="20"/>
      <c r="E15" s="20"/>
      <c r="F15" s="20"/>
      <c r="J15" s="18" t="s">
        <v>158</v>
      </c>
      <c r="AS15" s="19">
        <v>7050</v>
      </c>
      <c r="BH15" s="19">
        <v>400017</v>
      </c>
    </row>
    <row r="16" spans="3:60" ht="15">
      <c r="C16" s="20" t="s">
        <v>159</v>
      </c>
      <c r="D16" s="20"/>
      <c r="E16" s="20"/>
      <c r="F16" s="20"/>
      <c r="J16" s="18" t="s">
        <v>158</v>
      </c>
      <c r="AX16" s="19">
        <v>22124</v>
      </c>
      <c r="BC16" s="21">
        <v>56.74</v>
      </c>
      <c r="BH16" s="19">
        <v>400002</v>
      </c>
    </row>
    <row r="17" spans="3:25" ht="15">
      <c r="C17" s="20" t="s">
        <v>160</v>
      </c>
      <c r="D17" s="20"/>
      <c r="E17" s="20"/>
      <c r="F17" s="20"/>
      <c r="O17" s="19">
        <v>350000</v>
      </c>
      <c r="T17" s="19">
        <v>700000</v>
      </c>
      <c r="Y17" s="19">
        <v>1225000</v>
      </c>
    </row>
    <row r="18" spans="1:60" ht="15">
      <c r="A18" s="2" t="s">
        <v>39</v>
      </c>
      <c r="C18" s="20" t="s">
        <v>161</v>
      </c>
      <c r="D18" s="20"/>
      <c r="E18" s="20"/>
      <c r="F18" s="20"/>
      <c r="J18" s="18" t="s">
        <v>158</v>
      </c>
      <c r="AD18" s="19">
        <v>8410</v>
      </c>
      <c r="AI18" s="19">
        <v>16819</v>
      </c>
      <c r="AN18" s="19">
        <v>33638</v>
      </c>
      <c r="BH18" s="19">
        <v>1200036</v>
      </c>
    </row>
    <row r="19" spans="3:60" ht="15">
      <c r="C19" s="20" t="s">
        <v>162</v>
      </c>
      <c r="D19" s="20"/>
      <c r="E19" s="20"/>
      <c r="F19" s="20"/>
      <c r="J19" s="18" t="s">
        <v>158</v>
      </c>
      <c r="AS19" s="19">
        <v>7050</v>
      </c>
      <c r="BH19" s="19">
        <v>400017</v>
      </c>
    </row>
    <row r="20" spans="3:60" ht="15">
      <c r="C20" s="20" t="s">
        <v>159</v>
      </c>
      <c r="D20" s="20"/>
      <c r="E20" s="20"/>
      <c r="F20" s="20"/>
      <c r="J20" s="18" t="s">
        <v>158</v>
      </c>
      <c r="AX20" s="19">
        <v>22124</v>
      </c>
      <c r="BC20" s="21">
        <v>56.74</v>
      </c>
      <c r="BH20" s="19">
        <v>400002</v>
      </c>
    </row>
    <row r="21" spans="3:25" ht="15">
      <c r="C21" s="20" t="s">
        <v>160</v>
      </c>
      <c r="D21" s="20"/>
      <c r="E21" s="20"/>
      <c r="F21" s="20"/>
      <c r="O21" s="19">
        <v>350000</v>
      </c>
      <c r="T21" s="19">
        <v>700000</v>
      </c>
      <c r="Y21" s="19">
        <v>1225000</v>
      </c>
    </row>
    <row r="22" spans="1:60" ht="15">
      <c r="A22" s="2" t="s">
        <v>41</v>
      </c>
      <c r="C22" s="20" t="s">
        <v>161</v>
      </c>
      <c r="D22" s="20"/>
      <c r="E22" s="20"/>
      <c r="F22" s="20"/>
      <c r="J22" s="18" t="s">
        <v>158</v>
      </c>
      <c r="AD22" s="19">
        <v>6517</v>
      </c>
      <c r="AI22" s="19">
        <v>13034</v>
      </c>
      <c r="AN22" s="19">
        <v>26068</v>
      </c>
      <c r="BH22" s="19">
        <v>929976</v>
      </c>
    </row>
    <row r="23" spans="3:60" ht="15">
      <c r="C23" s="20" t="s">
        <v>162</v>
      </c>
      <c r="D23" s="20"/>
      <c r="E23" s="20"/>
      <c r="F23" s="20"/>
      <c r="J23" s="18" t="s">
        <v>158</v>
      </c>
      <c r="AS23" s="19">
        <v>5464</v>
      </c>
      <c r="BH23" s="19">
        <v>310027</v>
      </c>
    </row>
    <row r="24" spans="3:60" ht="15">
      <c r="C24" s="20" t="s">
        <v>159</v>
      </c>
      <c r="D24" s="20"/>
      <c r="E24" s="20"/>
      <c r="F24" s="20"/>
      <c r="J24" s="18" t="s">
        <v>158</v>
      </c>
      <c r="AX24" s="19">
        <v>17146</v>
      </c>
      <c r="BC24" s="21">
        <v>56.74</v>
      </c>
      <c r="BH24" s="19">
        <v>310000</v>
      </c>
    </row>
    <row r="25" spans="3:25" ht="15">
      <c r="C25" s="20" t="s">
        <v>160</v>
      </c>
      <c r="D25" s="20"/>
      <c r="E25" s="20"/>
      <c r="F25" s="20"/>
      <c r="O25" s="19">
        <v>187500</v>
      </c>
      <c r="T25" s="19">
        <v>375000</v>
      </c>
      <c r="Y25" s="19">
        <v>656250</v>
      </c>
    </row>
  </sheetData>
  <sheetProtection selectLockedCells="1" selectUnlockedCells="1"/>
  <mergeCells count="36">
    <mergeCell ref="A2:F2"/>
    <mergeCell ref="C5:F5"/>
    <mergeCell ref="H5:K5"/>
    <mergeCell ref="M5:Z5"/>
    <mergeCell ref="AB5:AO5"/>
    <mergeCell ref="AQ5:AT5"/>
    <mergeCell ref="AV5:AY5"/>
    <mergeCell ref="BA5:BD5"/>
    <mergeCell ref="BF5:BI5"/>
    <mergeCell ref="C6:F6"/>
    <mergeCell ref="H6:K6"/>
    <mergeCell ref="M6:P6"/>
    <mergeCell ref="R6:U6"/>
    <mergeCell ref="AQ6:AT6"/>
    <mergeCell ref="AV6:AY6"/>
    <mergeCell ref="BA6:BD6"/>
    <mergeCell ref="BF6:BI6"/>
    <mergeCell ref="C7:F7"/>
    <mergeCell ref="C8:F8"/>
    <mergeCell ref="C9:F9"/>
    <mergeCell ref="C10:F10"/>
    <mergeCell ref="C11:F11"/>
    <mergeCell ref="C12:F12"/>
    <mergeCell ref="C13:F13"/>
    <mergeCell ref="C14:F14"/>
    <mergeCell ref="C15:F15"/>
    <mergeCell ref="C16:F16"/>
    <mergeCell ref="C17:F17"/>
    <mergeCell ref="C18:F18"/>
    <mergeCell ref="C19:F19"/>
    <mergeCell ref="C20:F20"/>
    <mergeCell ref="C21:F21"/>
    <mergeCell ref="C22:F22"/>
    <mergeCell ref="C23:F23"/>
    <mergeCell ref="C24:F24"/>
    <mergeCell ref="C25:F25"/>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AZ44"/>
  <sheetViews>
    <sheetView workbookViewId="0" topLeftCell="A1">
      <selection activeCell="A1" sqref="A1"/>
    </sheetView>
  </sheetViews>
  <sheetFormatPr defaultColWidth="8.00390625" defaultRowHeight="15"/>
  <cols>
    <col min="1" max="1" width="19.7109375" style="0" customWidth="1"/>
    <col min="2" max="4" width="8.7109375" style="0" customWidth="1"/>
    <col min="5" max="5" width="10.7109375" style="0" customWidth="1"/>
    <col min="6" max="9" width="8.7109375" style="0" customWidth="1"/>
    <col min="10" max="11" width="10.7109375" style="0" customWidth="1"/>
    <col min="12" max="14" width="8.7109375" style="0" customWidth="1"/>
    <col min="15" max="15" width="10.7109375" style="0" customWidth="1"/>
    <col min="16" max="19" width="8.7109375" style="0" customWidth="1"/>
    <col min="20" max="20" width="9.7109375" style="0" customWidth="1"/>
    <col min="21" max="29" width="8.7109375" style="0" customWidth="1"/>
    <col min="30" max="31" width="10.7109375" style="0" customWidth="1"/>
    <col min="32" max="34" width="8.7109375" style="0" customWidth="1"/>
    <col min="35" max="35" width="10.7109375" style="0" customWidth="1"/>
    <col min="36" max="44" width="8.7109375" style="0" customWidth="1"/>
    <col min="45" max="46" width="10.7109375" style="0" customWidth="1"/>
    <col min="47" max="49" width="8.7109375" style="0" customWidth="1"/>
    <col min="50" max="50" width="10.7109375" style="0" customWidth="1"/>
    <col min="51" max="16384" width="8.7109375" style="0" customWidth="1"/>
  </cols>
  <sheetData>
    <row r="2" spans="1:6" ht="15">
      <c r="A2" s="1" t="s">
        <v>164</v>
      </c>
      <c r="B2" s="1"/>
      <c r="C2" s="1"/>
      <c r="D2" s="1"/>
      <c r="E2" s="1"/>
      <c r="F2" s="1"/>
    </row>
    <row r="5" spans="3:52" ht="15">
      <c r="C5" s="12"/>
      <c r="D5" s="12"/>
      <c r="E5" s="12"/>
      <c r="F5" s="12"/>
      <c r="G5" s="12"/>
      <c r="H5" s="12"/>
      <c r="I5" s="12"/>
      <c r="J5" s="12"/>
      <c r="K5" s="12"/>
      <c r="L5" s="12"/>
      <c r="M5" s="12"/>
      <c r="N5" s="12"/>
      <c r="O5" s="12"/>
      <c r="P5" s="12"/>
      <c r="Q5" s="12"/>
      <c r="S5" s="12"/>
      <c r="T5" s="12"/>
      <c r="U5" s="12"/>
      <c r="V5" s="12"/>
      <c r="X5" s="12"/>
      <c r="Y5" s="12"/>
      <c r="Z5" s="12"/>
      <c r="AA5" s="12"/>
      <c r="AC5" s="8" t="s">
        <v>165</v>
      </c>
      <c r="AD5" s="8"/>
      <c r="AE5" s="8"/>
      <c r="AF5" s="8"/>
      <c r="AG5" s="8"/>
      <c r="AH5" s="8"/>
      <c r="AI5" s="8"/>
      <c r="AJ5" s="8"/>
      <c r="AK5" s="8"/>
      <c r="AL5" s="8"/>
      <c r="AM5" s="8"/>
      <c r="AN5" s="8"/>
      <c r="AO5" s="8"/>
      <c r="AP5" s="8"/>
      <c r="AQ5" s="8"/>
      <c r="AR5" s="8"/>
      <c r="AS5" s="8"/>
      <c r="AT5" s="8"/>
      <c r="AU5" s="8"/>
      <c r="AV5" s="8"/>
      <c r="AW5" s="8"/>
      <c r="AX5" s="8"/>
      <c r="AY5" s="8"/>
      <c r="AZ5" s="8"/>
    </row>
    <row r="6" spans="3:51" ht="15">
      <c r="C6" s="8" t="s">
        <v>166</v>
      </c>
      <c r="D6" s="8"/>
      <c r="E6" s="8"/>
      <c r="F6" s="8"/>
      <c r="G6" s="8"/>
      <c r="H6" s="8"/>
      <c r="I6" s="8"/>
      <c r="J6" s="8"/>
      <c r="K6" s="8"/>
      <c r="L6" s="8"/>
      <c r="M6" s="8"/>
      <c r="N6" s="8"/>
      <c r="O6" s="8"/>
      <c r="P6" s="8"/>
      <c r="Q6" s="8"/>
      <c r="R6" s="8"/>
      <c r="S6" s="8"/>
      <c r="T6" s="8"/>
      <c r="U6" s="8"/>
      <c r="W6" s="12"/>
      <c r="X6" s="12"/>
      <c r="Y6" s="12"/>
      <c r="Z6" s="12"/>
      <c r="AB6" s="8" t="s">
        <v>167</v>
      </c>
      <c r="AC6" s="8"/>
      <c r="AD6" s="8"/>
      <c r="AE6" s="8"/>
      <c r="AF6" s="8"/>
      <c r="AG6" s="8"/>
      <c r="AH6" s="8"/>
      <c r="AI6" s="8"/>
      <c r="AJ6" s="8"/>
      <c r="AL6" s="12"/>
      <c r="AM6" s="12"/>
      <c r="AN6" s="12"/>
      <c r="AO6" s="12"/>
      <c r="AQ6" s="8" t="s">
        <v>168</v>
      </c>
      <c r="AR6" s="8"/>
      <c r="AS6" s="8"/>
      <c r="AT6" s="8"/>
      <c r="AU6" s="8"/>
      <c r="AV6" s="8"/>
      <c r="AW6" s="8"/>
      <c r="AX6" s="8"/>
      <c r="AY6" s="8"/>
    </row>
    <row r="7" spans="1:51" ht="39.75" customHeight="1">
      <c r="A7" s="2" t="s">
        <v>147</v>
      </c>
      <c r="C7" s="6" t="s">
        <v>169</v>
      </c>
      <c r="D7" s="6"/>
      <c r="E7" s="6"/>
      <c r="F7" s="6"/>
      <c r="H7" s="6" t="s">
        <v>170</v>
      </c>
      <c r="I7" s="6"/>
      <c r="J7" s="6"/>
      <c r="K7" s="6"/>
      <c r="M7" s="6" t="s">
        <v>171</v>
      </c>
      <c r="N7" s="6"/>
      <c r="O7" s="6"/>
      <c r="P7" s="6"/>
      <c r="R7" s="6" t="s">
        <v>172</v>
      </c>
      <c r="S7" s="6"/>
      <c r="T7" s="6"/>
      <c r="U7" s="6"/>
      <c r="W7" s="12"/>
      <c r="X7" s="12"/>
      <c r="Y7" s="12"/>
      <c r="Z7" s="12"/>
      <c r="AB7" s="6" t="s">
        <v>173</v>
      </c>
      <c r="AC7" s="6"/>
      <c r="AD7" s="6"/>
      <c r="AE7" s="6"/>
      <c r="AG7" s="6" t="s">
        <v>174</v>
      </c>
      <c r="AH7" s="6"/>
      <c r="AI7" s="6"/>
      <c r="AJ7" s="6"/>
      <c r="AL7" s="12"/>
      <c r="AM7" s="12"/>
      <c r="AN7" s="12"/>
      <c r="AO7" s="12"/>
      <c r="AQ7" s="6" t="s">
        <v>175</v>
      </c>
      <c r="AR7" s="6"/>
      <c r="AS7" s="6"/>
      <c r="AT7" s="6"/>
      <c r="AV7" s="6" t="s">
        <v>176</v>
      </c>
      <c r="AW7" s="6"/>
      <c r="AX7" s="6"/>
      <c r="AY7" s="6"/>
    </row>
    <row r="8" spans="1:50" ht="15">
      <c r="A8" s="2" t="s">
        <v>30</v>
      </c>
      <c r="E8" s="19">
        <v>208890</v>
      </c>
      <c r="J8" s="18" t="s">
        <v>25</v>
      </c>
      <c r="O8" s="21">
        <v>60.07</v>
      </c>
      <c r="T8" s="18" t="s">
        <v>177</v>
      </c>
      <c r="AS8" s="19">
        <v>503466</v>
      </c>
      <c r="AT8" s="16">
        <v>-9</v>
      </c>
      <c r="AX8" s="19">
        <v>33636563</v>
      </c>
    </row>
    <row r="9" spans="5:20" ht="15">
      <c r="E9" s="19">
        <v>150930</v>
      </c>
      <c r="J9" s="18" t="s">
        <v>25</v>
      </c>
      <c r="O9" s="21">
        <v>83.88</v>
      </c>
      <c r="T9" s="18" t="s">
        <v>178</v>
      </c>
    </row>
    <row r="10" spans="5:20" ht="15">
      <c r="E10" s="19">
        <v>73885</v>
      </c>
      <c r="J10" s="18" t="s">
        <v>25</v>
      </c>
      <c r="O10" s="21">
        <v>80.35</v>
      </c>
      <c r="T10" s="18" t="s">
        <v>179</v>
      </c>
    </row>
    <row r="11" spans="5:20" ht="15">
      <c r="E11" s="19">
        <v>90476</v>
      </c>
      <c r="J11" s="18" t="s">
        <v>25</v>
      </c>
      <c r="O11" s="21">
        <v>74.49</v>
      </c>
      <c r="T11" s="18" t="s">
        <v>180</v>
      </c>
    </row>
    <row r="12" spans="5:20" ht="15">
      <c r="E12" s="19">
        <v>213945</v>
      </c>
      <c r="J12" s="18" t="s">
        <v>25</v>
      </c>
      <c r="O12" s="21">
        <v>44.31</v>
      </c>
      <c r="T12" s="18" t="s">
        <v>181</v>
      </c>
    </row>
    <row r="13" spans="5:20" ht="15">
      <c r="E13" s="19">
        <v>117850</v>
      </c>
      <c r="J13" s="19">
        <v>58925</v>
      </c>
      <c r="K13" s="16">
        <v>-1</v>
      </c>
      <c r="O13" s="21">
        <v>51.03</v>
      </c>
      <c r="T13" s="18" t="s">
        <v>182</v>
      </c>
    </row>
    <row r="14" spans="5:20" ht="15">
      <c r="E14" s="19">
        <v>73046</v>
      </c>
      <c r="J14" s="19">
        <v>146092</v>
      </c>
      <c r="K14" s="16">
        <v>-2</v>
      </c>
      <c r="O14" s="21">
        <v>48.48</v>
      </c>
      <c r="T14" s="18" t="s">
        <v>183</v>
      </c>
    </row>
    <row r="15" spans="5:20" ht="15">
      <c r="E15" s="18" t="s">
        <v>25</v>
      </c>
      <c r="J15" s="19">
        <v>165929</v>
      </c>
      <c r="K15" s="16">
        <v>-3</v>
      </c>
      <c r="O15" s="21">
        <v>56.74</v>
      </c>
      <c r="T15" s="18" t="s">
        <v>184</v>
      </c>
    </row>
    <row r="16" spans="1:50" ht="15">
      <c r="A16" s="2" t="s">
        <v>32</v>
      </c>
      <c r="E16" s="19">
        <v>62145</v>
      </c>
      <c r="J16" s="18" t="s">
        <v>25</v>
      </c>
      <c r="O16" s="21">
        <v>83.88</v>
      </c>
      <c r="T16" s="18" t="s">
        <v>178</v>
      </c>
      <c r="AD16" s="19">
        <v>35824</v>
      </c>
      <c r="AE16" s="16">
        <v>-5</v>
      </c>
      <c r="AI16" s="19">
        <v>2393401</v>
      </c>
      <c r="AS16" s="19">
        <v>281786</v>
      </c>
      <c r="AT16" s="16">
        <v>-10</v>
      </c>
      <c r="AX16" s="19">
        <v>18826123</v>
      </c>
    </row>
    <row r="17" spans="5:20" ht="15">
      <c r="E17" s="19">
        <v>41028</v>
      </c>
      <c r="J17" s="18" t="s">
        <v>25</v>
      </c>
      <c r="O17" s="21">
        <v>80.35</v>
      </c>
      <c r="T17" s="18" t="s">
        <v>179</v>
      </c>
    </row>
    <row r="18" spans="5:20" ht="15">
      <c r="E18" s="19">
        <v>45000</v>
      </c>
      <c r="J18" s="18" t="s">
        <v>25</v>
      </c>
      <c r="O18" s="21">
        <v>74.49</v>
      </c>
      <c r="T18" s="18" t="s">
        <v>180</v>
      </c>
    </row>
    <row r="19" spans="5:20" ht="15">
      <c r="E19" s="19">
        <v>7090</v>
      </c>
      <c r="J19" s="18" t="s">
        <v>25</v>
      </c>
      <c r="O19" s="21">
        <v>44.31</v>
      </c>
      <c r="T19" s="18" t="s">
        <v>181</v>
      </c>
    </row>
    <row r="20" spans="5:20" ht="15">
      <c r="E20" s="19">
        <v>43418</v>
      </c>
      <c r="J20" s="19">
        <v>21709</v>
      </c>
      <c r="K20" s="16">
        <v>-1</v>
      </c>
      <c r="O20" s="21">
        <v>51.03</v>
      </c>
      <c r="T20" s="18" t="s">
        <v>182</v>
      </c>
    </row>
    <row r="21" spans="5:20" ht="15">
      <c r="E21" s="19">
        <v>23009</v>
      </c>
      <c r="J21" s="19">
        <v>46019</v>
      </c>
      <c r="K21" s="16">
        <v>-2</v>
      </c>
      <c r="O21" s="21">
        <v>48.48</v>
      </c>
      <c r="T21" s="18" t="s">
        <v>183</v>
      </c>
    </row>
    <row r="22" spans="5:20" ht="15">
      <c r="E22" s="18" t="s">
        <v>25</v>
      </c>
      <c r="J22" s="19">
        <v>52268</v>
      </c>
      <c r="K22" s="16">
        <v>-3</v>
      </c>
      <c r="O22" s="21">
        <v>56.74</v>
      </c>
      <c r="T22" s="18" t="s">
        <v>184</v>
      </c>
    </row>
    <row r="23" spans="1:50" ht="15">
      <c r="A23" s="2" t="s">
        <v>29</v>
      </c>
      <c r="E23" s="19">
        <v>49740</v>
      </c>
      <c r="J23" s="18" t="s">
        <v>25</v>
      </c>
      <c r="O23" s="21">
        <v>60.07</v>
      </c>
      <c r="T23" s="18" t="s">
        <v>177</v>
      </c>
      <c r="AD23" s="19">
        <v>15164</v>
      </c>
      <c r="AE23" s="16">
        <v>-6</v>
      </c>
      <c r="AI23" s="19">
        <v>1013107</v>
      </c>
      <c r="AS23" s="19">
        <v>119274</v>
      </c>
      <c r="AT23" s="16">
        <v>-11</v>
      </c>
      <c r="AX23" s="19">
        <v>7968696</v>
      </c>
    </row>
    <row r="24" spans="5:20" ht="15">
      <c r="E24" s="19">
        <v>35505</v>
      </c>
      <c r="J24" s="18" t="s">
        <v>25</v>
      </c>
      <c r="O24" s="21">
        <v>83.88</v>
      </c>
      <c r="T24" s="18" t="s">
        <v>178</v>
      </c>
    </row>
    <row r="25" spans="5:20" ht="15">
      <c r="E25" s="19">
        <v>17385</v>
      </c>
      <c r="J25" s="18" t="s">
        <v>25</v>
      </c>
      <c r="O25" s="21">
        <v>80.35</v>
      </c>
      <c r="T25" s="18" t="s">
        <v>179</v>
      </c>
    </row>
    <row r="26" spans="5:20" ht="15">
      <c r="E26" s="19">
        <v>19048</v>
      </c>
      <c r="J26" s="18" t="s">
        <v>25</v>
      </c>
      <c r="O26" s="21">
        <v>74.49</v>
      </c>
      <c r="T26" s="18" t="s">
        <v>180</v>
      </c>
    </row>
    <row r="27" spans="5:20" ht="15">
      <c r="E27" s="19">
        <v>30009</v>
      </c>
      <c r="J27" s="18" t="s">
        <v>25</v>
      </c>
      <c r="O27" s="21">
        <v>44.31</v>
      </c>
      <c r="T27" s="18" t="s">
        <v>181</v>
      </c>
    </row>
    <row r="28" spans="5:20" ht="15">
      <c r="E28" s="19">
        <v>18378</v>
      </c>
      <c r="J28" s="19">
        <v>9189</v>
      </c>
      <c r="K28" s="16">
        <v>-1</v>
      </c>
      <c r="O28" s="21">
        <v>51.03</v>
      </c>
      <c r="T28" s="18" t="s">
        <v>182</v>
      </c>
    </row>
    <row r="29" spans="5:20" ht="15">
      <c r="E29" s="19">
        <v>9739</v>
      </c>
      <c r="J29" s="19">
        <v>19479</v>
      </c>
      <c r="K29" s="16">
        <v>-2</v>
      </c>
      <c r="O29" s="21">
        <v>48.48</v>
      </c>
      <c r="T29" s="18" t="s">
        <v>183</v>
      </c>
    </row>
    <row r="30" spans="5:20" ht="15">
      <c r="E30" s="18" t="s">
        <v>25</v>
      </c>
      <c r="J30" s="19">
        <v>22124</v>
      </c>
      <c r="K30" s="16">
        <v>-3</v>
      </c>
      <c r="O30" s="21">
        <v>56.74</v>
      </c>
      <c r="T30" s="18" t="s">
        <v>184</v>
      </c>
    </row>
    <row r="31" spans="1:50" ht="15">
      <c r="A31" s="2" t="s">
        <v>39</v>
      </c>
      <c r="E31" s="19">
        <v>49740</v>
      </c>
      <c r="J31" s="18" t="s">
        <v>25</v>
      </c>
      <c r="O31" s="21">
        <v>60.07</v>
      </c>
      <c r="T31" s="18" t="s">
        <v>177</v>
      </c>
      <c r="AD31" s="19">
        <v>15164</v>
      </c>
      <c r="AE31" s="16">
        <v>-6</v>
      </c>
      <c r="AI31" s="19">
        <v>1013107</v>
      </c>
      <c r="AS31" s="19">
        <v>119274</v>
      </c>
      <c r="AT31" s="16">
        <v>-11</v>
      </c>
      <c r="AX31" s="19">
        <v>7968696</v>
      </c>
    </row>
    <row r="32" spans="5:20" ht="15">
      <c r="E32" s="19">
        <v>35505</v>
      </c>
      <c r="J32" s="18" t="s">
        <v>25</v>
      </c>
      <c r="O32" s="21">
        <v>83.88</v>
      </c>
      <c r="T32" s="18" t="s">
        <v>178</v>
      </c>
    </row>
    <row r="33" spans="5:20" ht="15">
      <c r="E33" s="19">
        <v>17385</v>
      </c>
      <c r="J33" s="18" t="s">
        <v>25</v>
      </c>
      <c r="O33" s="21">
        <v>80.35</v>
      </c>
      <c r="T33" s="18" t="s">
        <v>179</v>
      </c>
    </row>
    <row r="34" spans="5:20" ht="15">
      <c r="E34" s="19">
        <v>19048</v>
      </c>
      <c r="J34" s="18" t="s">
        <v>25</v>
      </c>
      <c r="O34" s="21">
        <v>74.49</v>
      </c>
      <c r="T34" s="18" t="s">
        <v>180</v>
      </c>
    </row>
    <row r="35" spans="5:20" ht="15">
      <c r="E35" s="19">
        <v>30009</v>
      </c>
      <c r="J35" s="18" t="s">
        <v>25</v>
      </c>
      <c r="O35" s="21">
        <v>44.31</v>
      </c>
      <c r="T35" s="18" t="s">
        <v>181</v>
      </c>
    </row>
    <row r="36" spans="5:20" ht="15">
      <c r="E36" s="19">
        <v>18378</v>
      </c>
      <c r="J36" s="19">
        <v>9189</v>
      </c>
      <c r="K36" s="16">
        <v>-1</v>
      </c>
      <c r="O36" s="21">
        <v>51.03</v>
      </c>
      <c r="T36" s="18" t="s">
        <v>182</v>
      </c>
    </row>
    <row r="37" spans="5:20" ht="15">
      <c r="E37" s="19">
        <v>9739</v>
      </c>
      <c r="J37" s="19">
        <v>19479</v>
      </c>
      <c r="K37" s="16">
        <v>-2</v>
      </c>
      <c r="O37" s="21">
        <v>48.48</v>
      </c>
      <c r="T37" s="18" t="s">
        <v>183</v>
      </c>
    </row>
    <row r="38" spans="5:20" ht="15">
      <c r="E38" s="18" t="s">
        <v>25</v>
      </c>
      <c r="J38" s="19">
        <v>22124</v>
      </c>
      <c r="K38" s="16">
        <v>-3</v>
      </c>
      <c r="O38" s="21">
        <v>56.74</v>
      </c>
      <c r="T38" s="18" t="s">
        <v>184</v>
      </c>
    </row>
    <row r="39" spans="1:50" ht="15">
      <c r="A39" s="2" t="s">
        <v>41</v>
      </c>
      <c r="E39" s="19">
        <v>21660</v>
      </c>
      <c r="J39" s="18" t="s">
        <v>25</v>
      </c>
      <c r="O39" s="21">
        <v>83.88</v>
      </c>
      <c r="T39" s="18" t="s">
        <v>178</v>
      </c>
      <c r="AD39" s="19">
        <v>11752</v>
      </c>
      <c r="AE39" s="16">
        <v>-7</v>
      </c>
      <c r="AI39" s="19">
        <v>785151</v>
      </c>
      <c r="AS39" s="19">
        <v>92438</v>
      </c>
      <c r="AT39" s="16">
        <v>-12</v>
      </c>
      <c r="AX39" s="19">
        <v>6175783</v>
      </c>
    </row>
    <row r="40" spans="5:20" ht="15">
      <c r="E40" s="19">
        <v>13228</v>
      </c>
      <c r="J40" s="18" t="s">
        <v>25</v>
      </c>
      <c r="O40" s="21">
        <v>80.35</v>
      </c>
      <c r="T40" s="18" t="s">
        <v>179</v>
      </c>
    </row>
    <row r="41" spans="5:20" ht="15">
      <c r="E41" s="19">
        <v>14762</v>
      </c>
      <c r="J41" s="18" t="s">
        <v>25</v>
      </c>
      <c r="O41" s="21">
        <v>74.49</v>
      </c>
      <c r="T41" s="18" t="s">
        <v>180</v>
      </c>
    </row>
    <row r="42" spans="5:20" ht="15">
      <c r="E42" s="18" t="s">
        <v>25</v>
      </c>
      <c r="J42" s="19">
        <v>7122</v>
      </c>
      <c r="K42" s="16">
        <v>-1</v>
      </c>
      <c r="O42" s="21">
        <v>51.03</v>
      </c>
      <c r="T42" s="18" t="s">
        <v>182</v>
      </c>
    </row>
    <row r="43" spans="5:20" ht="15">
      <c r="E43" s="18" t="s">
        <v>25</v>
      </c>
      <c r="J43" s="19">
        <v>15096</v>
      </c>
      <c r="K43" s="16">
        <v>-2</v>
      </c>
      <c r="O43" s="21">
        <v>48.48</v>
      </c>
      <c r="T43" s="18" t="s">
        <v>183</v>
      </c>
    </row>
    <row r="44" spans="5:20" ht="15">
      <c r="E44" s="18" t="s">
        <v>25</v>
      </c>
      <c r="J44" s="19">
        <v>17146</v>
      </c>
      <c r="K44" s="16">
        <v>-3</v>
      </c>
      <c r="O44" s="21">
        <v>56.74</v>
      </c>
      <c r="T44" s="18" t="s">
        <v>184</v>
      </c>
    </row>
  </sheetData>
  <sheetProtection selectLockedCells="1" selectUnlockedCells="1"/>
  <mergeCells count="20">
    <mergeCell ref="A2:F2"/>
    <mergeCell ref="C5:Q5"/>
    <mergeCell ref="S5:V5"/>
    <mergeCell ref="X5:AA5"/>
    <mergeCell ref="AC5:AZ5"/>
    <mergeCell ref="C6:U6"/>
    <mergeCell ref="W6:Z6"/>
    <mergeCell ref="AB6:AJ6"/>
    <mergeCell ref="AL6:AO6"/>
    <mergeCell ref="AQ6:AY6"/>
    <mergeCell ref="C7:F7"/>
    <mergeCell ref="H7:K7"/>
    <mergeCell ref="M7:P7"/>
    <mergeCell ref="R7:U7"/>
    <mergeCell ref="W7:Z7"/>
    <mergeCell ref="AB7:AE7"/>
    <mergeCell ref="AG7:AJ7"/>
    <mergeCell ref="AL7:AO7"/>
    <mergeCell ref="AQ7:AT7"/>
    <mergeCell ref="AV7:AY7"/>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AE12"/>
  <sheetViews>
    <sheetView workbookViewId="0" topLeftCell="A1">
      <selection activeCell="A1" sqref="A1"/>
    </sheetView>
  </sheetViews>
  <sheetFormatPr defaultColWidth="8.00390625" defaultRowHeight="15"/>
  <cols>
    <col min="1" max="1" width="19.7109375" style="0" customWidth="1"/>
    <col min="2" max="4" width="8.7109375" style="0" customWidth="1"/>
    <col min="5" max="5" width="10.7109375" style="0" customWidth="1"/>
    <col min="6" max="9" width="8.7109375" style="0" customWidth="1"/>
    <col min="10" max="10" width="10.7109375" style="0" customWidth="1"/>
    <col min="11" max="14" width="8.7109375" style="0" customWidth="1"/>
    <col min="15" max="15" width="10.7109375" style="0" customWidth="1"/>
    <col min="16" max="19" width="8.7109375" style="0" customWidth="1"/>
    <col min="20" max="20" width="10.7109375" style="0" customWidth="1"/>
    <col min="21" max="24" width="8.7109375" style="0" customWidth="1"/>
    <col min="25" max="25" width="10.7109375" style="0" customWidth="1"/>
    <col min="26" max="29" width="8.7109375" style="0" customWidth="1"/>
    <col min="30" max="30" width="10.7109375" style="0" customWidth="1"/>
    <col min="31" max="16384" width="8.7109375" style="0" customWidth="1"/>
  </cols>
  <sheetData>
    <row r="2" spans="1:6" ht="15">
      <c r="A2" s="1" t="s">
        <v>185</v>
      </c>
      <c r="B2" s="1"/>
      <c r="C2" s="1"/>
      <c r="D2" s="1"/>
      <c r="E2" s="1"/>
      <c r="F2" s="1"/>
    </row>
    <row r="5" spans="3:31" ht="15" customHeight="1">
      <c r="C5" s="12"/>
      <c r="D5" s="12"/>
      <c r="E5" s="12"/>
      <c r="F5" s="12"/>
      <c r="H5" s="12"/>
      <c r="I5" s="12"/>
      <c r="J5" s="12"/>
      <c r="K5" s="12"/>
      <c r="M5" s="6" t="s">
        <v>186</v>
      </c>
      <c r="N5" s="6"/>
      <c r="O5" s="6"/>
      <c r="P5" s="6"/>
      <c r="Q5" s="6"/>
      <c r="R5" s="6"/>
      <c r="S5" s="6"/>
      <c r="T5" s="6"/>
      <c r="U5" s="6"/>
      <c r="V5" s="6"/>
      <c r="W5" s="6"/>
      <c r="X5" s="6"/>
      <c r="Y5" s="6"/>
      <c r="Z5" s="6"/>
      <c r="AA5" s="6"/>
      <c r="AB5" s="6"/>
      <c r="AC5" s="6"/>
      <c r="AD5" s="6"/>
      <c r="AE5" s="6"/>
    </row>
    <row r="6" spans="3:31" ht="15" customHeight="1">
      <c r="C6" s="6" t="s">
        <v>187</v>
      </c>
      <c r="D6" s="6"/>
      <c r="E6" s="6"/>
      <c r="F6" s="6"/>
      <c r="G6" s="6"/>
      <c r="H6" s="6"/>
      <c r="I6" s="6"/>
      <c r="J6" s="6"/>
      <c r="K6" s="6"/>
      <c r="M6" s="6" t="s">
        <v>188</v>
      </c>
      <c r="N6" s="6"/>
      <c r="O6" s="6"/>
      <c r="P6" s="6"/>
      <c r="Q6" s="6"/>
      <c r="R6" s="6"/>
      <c r="S6" s="6"/>
      <c r="T6" s="6"/>
      <c r="U6" s="6"/>
      <c r="W6" s="8" t="s">
        <v>189</v>
      </c>
      <c r="X6" s="8"/>
      <c r="Y6" s="8"/>
      <c r="Z6" s="8"/>
      <c r="AA6" s="8"/>
      <c r="AB6" s="8"/>
      <c r="AC6" s="8"/>
      <c r="AD6" s="8"/>
      <c r="AE6" s="8"/>
    </row>
    <row r="7" spans="1:31" ht="39.75" customHeight="1">
      <c r="A7" s="2" t="s">
        <v>147</v>
      </c>
      <c r="C7" s="3" t="s">
        <v>190</v>
      </c>
      <c r="D7" s="3"/>
      <c r="E7" s="3"/>
      <c r="F7" s="3"/>
      <c r="H7" s="3" t="s">
        <v>191</v>
      </c>
      <c r="I7" s="3"/>
      <c r="J7" s="3"/>
      <c r="K7" s="3"/>
      <c r="M7" s="3" t="s">
        <v>192</v>
      </c>
      <c r="N7" s="3"/>
      <c r="O7" s="3"/>
      <c r="P7" s="3"/>
      <c r="R7" s="3" t="s">
        <v>193</v>
      </c>
      <c r="S7" s="3"/>
      <c r="T7" s="3"/>
      <c r="U7" s="3"/>
      <c r="W7" s="3" t="s">
        <v>194</v>
      </c>
      <c r="X7" s="3"/>
      <c r="Y7" s="3"/>
      <c r="Z7" s="3"/>
      <c r="AB7" s="3" t="s">
        <v>195</v>
      </c>
      <c r="AC7" s="3"/>
      <c r="AD7" s="3"/>
      <c r="AE7" s="3"/>
    </row>
    <row r="8" spans="1:30" ht="15">
      <c r="A8" t="s">
        <v>30</v>
      </c>
      <c r="E8" s="18" t="s">
        <v>25</v>
      </c>
      <c r="J8" s="18" t="s">
        <v>25</v>
      </c>
      <c r="O8" s="18" t="s">
        <v>25</v>
      </c>
      <c r="T8" s="18" t="s">
        <v>25</v>
      </c>
      <c r="Y8" s="19">
        <v>83917</v>
      </c>
      <c r="AD8" s="19">
        <v>4565924</v>
      </c>
    </row>
    <row r="9" spans="1:30" ht="15">
      <c r="A9" t="s">
        <v>32</v>
      </c>
      <c r="E9" s="19">
        <v>101111</v>
      </c>
      <c r="J9" s="19">
        <v>1662057</v>
      </c>
      <c r="O9" s="19">
        <v>30798</v>
      </c>
      <c r="T9" s="19">
        <v>1792617</v>
      </c>
      <c r="Y9" s="19">
        <v>35754</v>
      </c>
      <c r="AD9" s="19">
        <v>1945375</v>
      </c>
    </row>
    <row r="10" spans="1:30" ht="15">
      <c r="A10" t="s">
        <v>29</v>
      </c>
      <c r="E10" s="18" t="s">
        <v>25</v>
      </c>
      <c r="J10" s="18" t="s">
        <v>25</v>
      </c>
      <c r="O10" s="19">
        <v>13036</v>
      </c>
      <c r="T10" s="19">
        <v>758768</v>
      </c>
      <c r="Y10" s="19">
        <v>15134</v>
      </c>
      <c r="AD10" s="19">
        <v>823441</v>
      </c>
    </row>
    <row r="11" spans="1:30" ht="15">
      <c r="A11" t="s">
        <v>39</v>
      </c>
      <c r="E11" s="18" t="s">
        <v>25</v>
      </c>
      <c r="J11" s="18" t="s">
        <v>25</v>
      </c>
      <c r="O11" s="19">
        <v>13036</v>
      </c>
      <c r="T11" s="19">
        <v>758768</v>
      </c>
      <c r="Y11" s="19">
        <v>15134</v>
      </c>
      <c r="AD11" s="19">
        <v>823441</v>
      </c>
    </row>
    <row r="12" spans="1:30" ht="15">
      <c r="A12" t="s">
        <v>41</v>
      </c>
      <c r="E12" s="19">
        <v>96062</v>
      </c>
      <c r="J12" s="19">
        <v>1083854</v>
      </c>
      <c r="O12" s="19">
        <v>27515</v>
      </c>
      <c r="T12" s="19">
        <v>1611754</v>
      </c>
      <c r="Y12" s="19">
        <v>9459</v>
      </c>
      <c r="AD12" s="19">
        <v>514664</v>
      </c>
    </row>
  </sheetData>
  <sheetProtection selectLockedCells="1" selectUnlockedCells="1"/>
  <mergeCells count="13">
    <mergeCell ref="A2:F2"/>
    <mergeCell ref="C5:F5"/>
    <mergeCell ref="H5:K5"/>
    <mergeCell ref="M5:AE5"/>
    <mergeCell ref="C6:K6"/>
    <mergeCell ref="M6:U6"/>
    <mergeCell ref="W6:AE6"/>
    <mergeCell ref="C7:F7"/>
    <mergeCell ref="H7:K7"/>
    <mergeCell ref="M7:P7"/>
    <mergeCell ref="R7:U7"/>
    <mergeCell ref="W7:Z7"/>
    <mergeCell ref="AB7:AE7"/>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R15"/>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23.7109375" style="0" customWidth="1"/>
    <col min="4" max="6" width="8.7109375" style="0" customWidth="1"/>
    <col min="7" max="7" width="10.7109375" style="0" customWidth="1"/>
    <col min="8" max="11" width="8.7109375" style="0" customWidth="1"/>
    <col min="12" max="13" width="10.7109375" style="0" customWidth="1"/>
    <col min="14" max="16" width="8.7109375" style="0" customWidth="1"/>
    <col min="17" max="17" width="1.7109375" style="0" customWidth="1"/>
    <col min="18" max="16384" width="8.7109375" style="0" customWidth="1"/>
  </cols>
  <sheetData>
    <row r="2" spans="1:6" ht="15">
      <c r="A2" s="1" t="s">
        <v>196</v>
      </c>
      <c r="B2" s="1"/>
      <c r="C2" s="1"/>
      <c r="D2" s="1"/>
      <c r="E2" s="1"/>
      <c r="F2" s="1"/>
    </row>
    <row r="5" spans="1:18" ht="39.75" customHeight="1">
      <c r="A5" s="2" t="s">
        <v>20</v>
      </c>
      <c r="C5" s="2" t="s">
        <v>197</v>
      </c>
      <c r="E5" s="3" t="s">
        <v>198</v>
      </c>
      <c r="F5" s="3"/>
      <c r="G5" s="3"/>
      <c r="H5" s="3"/>
      <c r="J5" s="6" t="s">
        <v>199</v>
      </c>
      <c r="K5" s="6"/>
      <c r="L5" s="6"/>
      <c r="M5" s="6"/>
      <c r="O5" s="3" t="s">
        <v>200</v>
      </c>
      <c r="P5" s="3"/>
      <c r="Q5" s="3"/>
      <c r="R5" s="3"/>
    </row>
    <row r="6" spans="1:17" ht="15">
      <c r="A6" t="s">
        <v>30</v>
      </c>
      <c r="C6" t="s">
        <v>201</v>
      </c>
      <c r="G6" s="21">
        <v>42.58</v>
      </c>
      <c r="L6" s="19">
        <v>2591722</v>
      </c>
      <c r="Q6" s="18" t="s">
        <v>25</v>
      </c>
    </row>
    <row r="7" spans="3:17" ht="15">
      <c r="C7" t="s">
        <v>202</v>
      </c>
      <c r="G7" s="21">
        <v>42.58</v>
      </c>
      <c r="L7" s="19">
        <v>48643422</v>
      </c>
      <c r="Q7" s="18" t="s">
        <v>25</v>
      </c>
    </row>
    <row r="8" spans="1:17" ht="15">
      <c r="A8" t="s">
        <v>32</v>
      </c>
      <c r="C8" t="s">
        <v>203</v>
      </c>
      <c r="G8" s="21">
        <v>11</v>
      </c>
      <c r="L8" s="19">
        <v>750212</v>
      </c>
      <c r="Q8" s="18" t="s">
        <v>25</v>
      </c>
    </row>
    <row r="9" spans="3:17" ht="15">
      <c r="C9" t="s">
        <v>202</v>
      </c>
      <c r="G9" s="21">
        <v>21</v>
      </c>
      <c r="L9" s="19">
        <v>16410960</v>
      </c>
      <c r="M9" s="16">
        <v>-1</v>
      </c>
      <c r="Q9" s="18" t="s">
        <v>25</v>
      </c>
    </row>
    <row r="10" spans="1:17" ht="15">
      <c r="A10" t="s">
        <v>29</v>
      </c>
      <c r="C10" t="s">
        <v>203</v>
      </c>
      <c r="G10" s="21">
        <v>11</v>
      </c>
      <c r="L10" s="19">
        <v>712916</v>
      </c>
      <c r="Q10" s="18" t="s">
        <v>25</v>
      </c>
    </row>
    <row r="11" spans="3:17" ht="15">
      <c r="C11" t="s">
        <v>202</v>
      </c>
      <c r="G11" s="21">
        <v>11</v>
      </c>
      <c r="L11" s="19">
        <v>3978729</v>
      </c>
      <c r="Q11" s="18" t="s">
        <v>25</v>
      </c>
    </row>
    <row r="12" spans="1:17" ht="15">
      <c r="A12" t="s">
        <v>39</v>
      </c>
      <c r="C12" t="s">
        <v>203</v>
      </c>
      <c r="G12" s="21">
        <v>18.75</v>
      </c>
      <c r="L12" s="19">
        <v>1203953</v>
      </c>
      <c r="Q12" s="18" t="s">
        <v>25</v>
      </c>
    </row>
    <row r="13" spans="3:17" ht="15">
      <c r="C13" t="s">
        <v>202</v>
      </c>
      <c r="G13" s="21">
        <v>35.25</v>
      </c>
      <c r="L13" s="19">
        <v>13742992</v>
      </c>
      <c r="M13" s="16">
        <v>-2</v>
      </c>
      <c r="Q13" s="18" t="s">
        <v>25</v>
      </c>
    </row>
    <row r="14" spans="1:17" ht="15">
      <c r="A14" t="s">
        <v>41</v>
      </c>
      <c r="C14" t="s">
        <v>203</v>
      </c>
      <c r="G14" s="21">
        <v>10.58</v>
      </c>
      <c r="L14" s="19">
        <v>740853</v>
      </c>
      <c r="Q14" s="18" t="s">
        <v>25</v>
      </c>
    </row>
    <row r="15" spans="3:17" ht="15">
      <c r="C15" t="s">
        <v>202</v>
      </c>
      <c r="G15" s="21">
        <v>10.58</v>
      </c>
      <c r="L15" s="19">
        <v>4304421</v>
      </c>
      <c r="M15" s="16">
        <v>-3</v>
      </c>
      <c r="Q15" s="18" t="s">
        <v>25</v>
      </c>
    </row>
  </sheetData>
  <sheetProtection selectLockedCells="1" selectUnlockedCells="1"/>
  <mergeCells count="4">
    <mergeCell ref="A2:F2"/>
    <mergeCell ref="E5:H5"/>
    <mergeCell ref="J5:M5"/>
    <mergeCell ref="O5:R5"/>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AT10"/>
  <sheetViews>
    <sheetView workbookViewId="0" topLeftCell="A1">
      <selection activeCell="A1" sqref="A1"/>
    </sheetView>
  </sheetViews>
  <sheetFormatPr defaultColWidth="8.00390625" defaultRowHeight="15"/>
  <cols>
    <col min="1" max="1" width="23.7109375" style="0" customWidth="1"/>
    <col min="2" max="4" width="8.7109375" style="0" customWidth="1"/>
    <col min="5" max="5" width="10.7109375" style="0" customWidth="1"/>
    <col min="6" max="9" width="8.7109375" style="0" customWidth="1"/>
    <col min="10" max="10" width="10.7109375" style="0" customWidth="1"/>
    <col min="11" max="14" width="8.7109375" style="0" customWidth="1"/>
    <col min="15" max="15" width="10.7109375" style="0" customWidth="1"/>
    <col min="16" max="19" width="8.7109375" style="0" customWidth="1"/>
    <col min="20" max="20" width="10.7109375" style="0" customWidth="1"/>
    <col min="21" max="24" width="8.7109375" style="0" customWidth="1"/>
    <col min="25" max="25" width="10.7109375" style="0" customWidth="1"/>
    <col min="26" max="29" width="8.7109375" style="0" customWidth="1"/>
    <col min="30" max="30" width="10.7109375" style="0" customWidth="1"/>
    <col min="31" max="34" width="8.7109375" style="0" customWidth="1"/>
    <col min="35" max="35" width="10.7109375" style="0" customWidth="1"/>
    <col min="36" max="39" width="8.7109375" style="0" customWidth="1"/>
    <col min="40" max="40" width="10.7109375" style="0" customWidth="1"/>
    <col min="41" max="44" width="8.7109375" style="0" customWidth="1"/>
    <col min="45" max="45" width="10.7109375" style="0" customWidth="1"/>
    <col min="46" max="16384" width="8.7109375" style="0" customWidth="1"/>
  </cols>
  <sheetData>
    <row r="2" spans="1:6" ht="15">
      <c r="A2" s="1" t="s">
        <v>204</v>
      </c>
      <c r="B2" s="1"/>
      <c r="C2" s="1"/>
      <c r="D2" s="1"/>
      <c r="E2" s="1"/>
      <c r="F2" s="1"/>
    </row>
    <row r="5" spans="1:46" ht="39.75" customHeight="1">
      <c r="A5" s="2" t="s">
        <v>205</v>
      </c>
      <c r="C5" s="3" t="s">
        <v>206</v>
      </c>
      <c r="D5" s="3"/>
      <c r="E5" s="3"/>
      <c r="F5" s="3"/>
      <c r="H5" s="3" t="s">
        <v>207</v>
      </c>
      <c r="I5" s="3"/>
      <c r="J5" s="3"/>
      <c r="K5" s="3"/>
      <c r="M5" s="3" t="s">
        <v>208</v>
      </c>
      <c r="N5" s="3"/>
      <c r="O5" s="3"/>
      <c r="P5" s="3"/>
      <c r="R5" s="3" t="s">
        <v>209</v>
      </c>
      <c r="S5" s="3"/>
      <c r="T5" s="3"/>
      <c r="U5" s="3"/>
      <c r="W5" s="3" t="s">
        <v>210</v>
      </c>
      <c r="X5" s="3"/>
      <c r="Y5" s="3"/>
      <c r="Z5" s="3"/>
      <c r="AB5" s="3" t="s">
        <v>211</v>
      </c>
      <c r="AC5" s="3"/>
      <c r="AD5" s="3"/>
      <c r="AE5" s="3"/>
      <c r="AG5" s="3" t="s">
        <v>212</v>
      </c>
      <c r="AH5" s="3"/>
      <c r="AI5" s="3"/>
      <c r="AJ5" s="3"/>
      <c r="AL5" s="3" t="s">
        <v>213</v>
      </c>
      <c r="AM5" s="3"/>
      <c r="AN5" s="3"/>
      <c r="AO5" s="3"/>
      <c r="AQ5" s="3" t="s">
        <v>47</v>
      </c>
      <c r="AR5" s="3"/>
      <c r="AS5" s="3"/>
      <c r="AT5" s="3"/>
    </row>
    <row r="6" spans="1:45" ht="15">
      <c r="A6" t="s">
        <v>214</v>
      </c>
      <c r="E6" s="19">
        <v>15151500</v>
      </c>
      <c r="J6" s="19">
        <v>5278608</v>
      </c>
      <c r="O6" s="18" t="s">
        <v>25</v>
      </c>
      <c r="T6" s="19">
        <v>29147421</v>
      </c>
      <c r="Y6" s="19">
        <v>64039</v>
      </c>
      <c r="AD6" s="19">
        <v>30000</v>
      </c>
      <c r="AI6" s="19">
        <v>2227951</v>
      </c>
      <c r="AN6" s="19">
        <v>26234801</v>
      </c>
      <c r="AS6" s="19">
        <v>78134320</v>
      </c>
    </row>
    <row r="7" spans="1:45" ht="15">
      <c r="A7" t="s">
        <v>215</v>
      </c>
      <c r="E7" s="19">
        <v>6713000</v>
      </c>
      <c r="J7" s="19">
        <v>1712429</v>
      </c>
      <c r="O7" s="19">
        <v>2393357</v>
      </c>
      <c r="T7" s="19">
        <v>15997944</v>
      </c>
      <c r="Y7" s="19">
        <v>31456</v>
      </c>
      <c r="AD7" s="19">
        <v>30000</v>
      </c>
      <c r="AI7" s="19">
        <v>4320398</v>
      </c>
      <c r="AN7" s="19">
        <v>10849521</v>
      </c>
      <c r="AS7" s="19">
        <v>42048105</v>
      </c>
    </row>
    <row r="8" spans="1:45" ht="15">
      <c r="A8" t="s">
        <v>216</v>
      </c>
      <c r="E8" s="19">
        <v>3709200</v>
      </c>
      <c r="J8" s="19">
        <v>724835</v>
      </c>
      <c r="O8" s="19">
        <v>1013085</v>
      </c>
      <c r="T8" s="19">
        <v>6771572</v>
      </c>
      <c r="Y8" s="19">
        <v>42693</v>
      </c>
      <c r="AD8" s="19">
        <v>30000</v>
      </c>
      <c r="AI8" s="19">
        <v>1310794</v>
      </c>
      <c r="AN8" s="19">
        <v>6447223</v>
      </c>
      <c r="AS8" s="19">
        <v>20049402</v>
      </c>
    </row>
    <row r="9" spans="1:45" ht="15">
      <c r="A9" t="s">
        <v>39</v>
      </c>
      <c r="E9" s="19">
        <v>3759200</v>
      </c>
      <c r="J9" s="19">
        <v>724835</v>
      </c>
      <c r="O9" s="19">
        <v>1013085</v>
      </c>
      <c r="T9" s="19">
        <v>6771572</v>
      </c>
      <c r="Y9" s="19">
        <v>42693</v>
      </c>
      <c r="AD9" s="19">
        <v>30000</v>
      </c>
      <c r="AI9" s="19">
        <v>4038090</v>
      </c>
      <c r="AN9" s="19">
        <v>7901967</v>
      </c>
      <c r="AS9" s="19">
        <v>24281442</v>
      </c>
    </row>
    <row r="10" spans="1:45" ht="15">
      <c r="A10" t="s">
        <v>217</v>
      </c>
      <c r="E10" s="19">
        <v>2551800</v>
      </c>
      <c r="J10" s="19">
        <v>561750</v>
      </c>
      <c r="O10" s="19">
        <v>785129</v>
      </c>
      <c r="T10" s="19">
        <v>5248037</v>
      </c>
      <c r="Y10" s="19">
        <v>42033</v>
      </c>
      <c r="AD10" s="19">
        <v>30000</v>
      </c>
      <c r="AI10" s="19">
        <v>1133381</v>
      </c>
      <c r="AN10" s="18" t="s">
        <v>25</v>
      </c>
      <c r="AS10" s="19">
        <v>10352130</v>
      </c>
    </row>
  </sheetData>
  <sheetProtection selectLockedCells="1" selectUnlockedCells="1"/>
  <mergeCells count="10">
    <mergeCell ref="A2:F2"/>
    <mergeCell ref="C5:F5"/>
    <mergeCell ref="H5:K5"/>
    <mergeCell ref="M5:P5"/>
    <mergeCell ref="R5:U5"/>
    <mergeCell ref="W5:Z5"/>
    <mergeCell ref="AB5:AE5"/>
    <mergeCell ref="AG5:AJ5"/>
    <mergeCell ref="AL5:AO5"/>
    <mergeCell ref="AQ5:AT5"/>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218</v>
      </c>
      <c r="B2" s="1"/>
      <c r="C2" s="1"/>
      <c r="D2" s="1"/>
      <c r="E2" s="1"/>
      <c r="F2" s="1"/>
    </row>
    <row r="5" spans="3:8" ht="15">
      <c r="C5" s="1" t="s">
        <v>51</v>
      </c>
      <c r="D5" s="1"/>
      <c r="G5" s="1" t="s">
        <v>52</v>
      </c>
      <c r="H5" s="1"/>
    </row>
    <row r="6" spans="1:8" ht="15">
      <c r="A6" t="s">
        <v>219</v>
      </c>
      <c r="C6" s="22">
        <v>6522</v>
      </c>
      <c r="D6" s="22"/>
      <c r="G6" s="22">
        <v>6534</v>
      </c>
      <c r="H6" s="22"/>
    </row>
    <row r="7" spans="1:8" ht="15">
      <c r="A7" t="s">
        <v>220</v>
      </c>
      <c r="D7" s="19">
        <v>2266</v>
      </c>
      <c r="H7" s="19">
        <v>1544</v>
      </c>
    </row>
    <row r="8" spans="1:8" ht="15">
      <c r="A8" t="s">
        <v>221</v>
      </c>
      <c r="D8" s="19">
        <v>2249</v>
      </c>
      <c r="H8" s="19">
        <v>2400</v>
      </c>
    </row>
    <row r="9" spans="1:8" ht="15">
      <c r="A9" t="s">
        <v>222</v>
      </c>
      <c r="D9" s="19">
        <v>106</v>
      </c>
      <c r="H9" s="19">
        <v>0</v>
      </c>
    </row>
    <row r="10" spans="1:8" ht="15">
      <c r="A10" t="s">
        <v>83</v>
      </c>
      <c r="C10" s="22">
        <v>11143</v>
      </c>
      <c r="D10" s="22"/>
      <c r="G10" s="22">
        <v>10478</v>
      </c>
      <c r="H10" s="22"/>
    </row>
  </sheetData>
  <sheetProtection selectLockedCells="1" selectUnlockedCells="1"/>
  <mergeCells count="7">
    <mergeCell ref="A2:F2"/>
    <mergeCell ref="C5:D5"/>
    <mergeCell ref="G5:H5"/>
    <mergeCell ref="C6:D6"/>
    <mergeCell ref="G6:H6"/>
    <mergeCell ref="C10:D10"/>
    <mergeCell ref="G10:H10"/>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P22"/>
  <sheetViews>
    <sheetView workbookViewId="0" topLeftCell="A1">
      <selection activeCell="A1" sqref="A1"/>
    </sheetView>
  </sheetViews>
  <sheetFormatPr defaultColWidth="8.00390625" defaultRowHeight="15"/>
  <cols>
    <col min="1" max="1" width="60.7109375" style="0" customWidth="1"/>
    <col min="2" max="4" width="8.7109375" style="0" customWidth="1"/>
    <col min="5" max="5" width="10.7109375" style="0" customWidth="1"/>
    <col min="6" max="6" width="3.7109375" style="0" customWidth="1"/>
    <col min="7" max="9" width="8.7109375" style="0" customWidth="1"/>
    <col min="10" max="10" width="10.7109375" style="0" customWidth="1"/>
    <col min="11" max="14" width="8.7109375" style="0" customWidth="1"/>
    <col min="15" max="15" width="10.7109375" style="0" customWidth="1"/>
    <col min="16" max="16384" width="8.7109375" style="0" customWidth="1"/>
  </cols>
  <sheetData>
    <row r="2" spans="1:6" ht="15">
      <c r="A2" s="1" t="s">
        <v>19</v>
      </c>
      <c r="B2" s="1"/>
      <c r="C2" s="1"/>
      <c r="D2" s="1"/>
      <c r="E2" s="1"/>
      <c r="F2" s="1"/>
    </row>
    <row r="5" spans="1:16" ht="39.75" customHeight="1">
      <c r="A5" s="2" t="s">
        <v>20</v>
      </c>
      <c r="C5" s="6" t="s">
        <v>21</v>
      </c>
      <c r="D5" s="6"/>
      <c r="E5" s="6"/>
      <c r="F5" s="6"/>
      <c r="H5" s="6" t="s">
        <v>22</v>
      </c>
      <c r="I5" s="6"/>
      <c r="J5" s="6"/>
      <c r="K5" s="6"/>
      <c r="M5" s="6" t="s">
        <v>23</v>
      </c>
      <c r="N5" s="6"/>
      <c r="O5" s="6"/>
      <c r="P5" s="6"/>
    </row>
    <row r="6" spans="1:15" ht="15">
      <c r="A6" t="s">
        <v>24</v>
      </c>
      <c r="E6" s="7">
        <v>56677</v>
      </c>
      <c r="J6" t="s">
        <v>25</v>
      </c>
      <c r="O6" t="s">
        <v>25</v>
      </c>
    </row>
    <row r="7" spans="1:15" ht="15">
      <c r="A7" t="s">
        <v>26</v>
      </c>
      <c r="E7" s="7">
        <v>21244</v>
      </c>
      <c r="J7" t="s">
        <v>25</v>
      </c>
      <c r="O7" t="s">
        <v>25</v>
      </c>
    </row>
    <row r="8" spans="1:15" ht="15">
      <c r="A8" t="s">
        <v>27</v>
      </c>
      <c r="E8" s="7">
        <v>14701</v>
      </c>
      <c r="J8" t="s">
        <v>25</v>
      </c>
      <c r="O8" t="s">
        <v>25</v>
      </c>
    </row>
    <row r="9" spans="1:15" ht="15">
      <c r="A9" t="s">
        <v>28</v>
      </c>
      <c r="E9" s="7">
        <v>4060</v>
      </c>
      <c r="J9" t="s">
        <v>25</v>
      </c>
      <c r="O9" t="s">
        <v>25</v>
      </c>
    </row>
    <row r="10" spans="1:15" ht="15">
      <c r="A10" t="s">
        <v>29</v>
      </c>
      <c r="E10" s="7">
        <v>293615</v>
      </c>
      <c r="J10" t="s">
        <v>25</v>
      </c>
      <c r="O10" s="7">
        <v>156366</v>
      </c>
    </row>
    <row r="11" spans="1:15" ht="15">
      <c r="A11" t="s">
        <v>30</v>
      </c>
      <c r="E11" s="7">
        <v>33227854</v>
      </c>
      <c r="F11" t="s">
        <v>31</v>
      </c>
      <c r="J11" s="4">
        <v>10.79</v>
      </c>
      <c r="O11" s="7">
        <v>907412</v>
      </c>
    </row>
    <row r="12" spans="1:15" ht="15">
      <c r="A12" t="s">
        <v>32</v>
      </c>
      <c r="E12" s="7">
        <v>412143</v>
      </c>
      <c r="J12" t="s">
        <v>25</v>
      </c>
      <c r="O12" s="7">
        <v>283830</v>
      </c>
    </row>
    <row r="13" spans="1:15" ht="15">
      <c r="A13" t="s">
        <v>33</v>
      </c>
      <c r="E13" s="7">
        <v>56799</v>
      </c>
      <c r="J13" t="s">
        <v>25</v>
      </c>
      <c r="O13" t="s">
        <v>25</v>
      </c>
    </row>
    <row r="14" spans="1:15" ht="15">
      <c r="A14" t="s">
        <v>34</v>
      </c>
      <c r="E14" s="7">
        <v>44379</v>
      </c>
      <c r="J14" t="s">
        <v>25</v>
      </c>
      <c r="O14" t="s">
        <v>25</v>
      </c>
    </row>
    <row r="15" spans="1:15" ht="15">
      <c r="A15" t="s">
        <v>35</v>
      </c>
      <c r="E15" s="7">
        <v>13852</v>
      </c>
      <c r="J15" t="s">
        <v>25</v>
      </c>
      <c r="O15" t="s">
        <v>25</v>
      </c>
    </row>
    <row r="16" spans="1:15" ht="15">
      <c r="A16" t="s">
        <v>36</v>
      </c>
      <c r="E16" s="7">
        <v>33198</v>
      </c>
      <c r="J16" t="s">
        <v>25</v>
      </c>
      <c r="O16" t="s">
        <v>25</v>
      </c>
    </row>
    <row r="17" spans="1:15" ht="15">
      <c r="A17" t="s">
        <v>37</v>
      </c>
      <c r="E17" s="7">
        <v>30329</v>
      </c>
      <c r="J17" t="s">
        <v>25</v>
      </c>
      <c r="O17" t="s">
        <v>25</v>
      </c>
    </row>
    <row r="18" spans="1:15" ht="15">
      <c r="A18" t="s">
        <v>38</v>
      </c>
      <c r="E18" s="7">
        <v>24659</v>
      </c>
      <c r="J18" t="s">
        <v>25</v>
      </c>
      <c r="O18" t="s">
        <v>25</v>
      </c>
    </row>
    <row r="19" spans="1:15" ht="15">
      <c r="A19" t="s">
        <v>39</v>
      </c>
      <c r="E19" s="7">
        <v>412652</v>
      </c>
      <c r="J19" t="s">
        <v>25</v>
      </c>
      <c r="O19" s="7">
        <v>156366</v>
      </c>
    </row>
    <row r="20" spans="1:15" ht="15">
      <c r="A20" t="s">
        <v>40</v>
      </c>
      <c r="E20" s="7">
        <v>25706</v>
      </c>
      <c r="J20" t="s">
        <v>25</v>
      </c>
      <c r="O20" t="s">
        <v>25</v>
      </c>
    </row>
    <row r="21" spans="1:15" ht="15">
      <c r="A21" t="s">
        <v>41</v>
      </c>
      <c r="E21" s="7">
        <v>140517</v>
      </c>
      <c r="J21" t="s">
        <v>25</v>
      </c>
      <c r="O21" s="7">
        <v>70035</v>
      </c>
    </row>
    <row r="22" spans="1:15" ht="15">
      <c r="A22" s="5" t="s">
        <v>42</v>
      </c>
      <c r="E22" s="7">
        <v>35198010</v>
      </c>
      <c r="J22" s="4">
        <v>11.39</v>
      </c>
      <c r="O22" s="7">
        <v>1769779</v>
      </c>
    </row>
  </sheetData>
  <sheetProtection selectLockedCells="1" selectUnlockedCells="1"/>
  <mergeCells count="4">
    <mergeCell ref="A2:F2"/>
    <mergeCell ref="C5:F5"/>
    <mergeCell ref="H5:K5"/>
    <mergeCell ref="M5:P5"/>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P17"/>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43</v>
      </c>
      <c r="B2" s="1"/>
      <c r="C2" s="1"/>
      <c r="D2" s="1"/>
      <c r="E2" s="1"/>
      <c r="F2" s="1"/>
    </row>
    <row r="5" spans="1:16" ht="39.75" customHeight="1">
      <c r="A5" s="2" t="s">
        <v>20</v>
      </c>
      <c r="C5" s="6" t="s">
        <v>44</v>
      </c>
      <c r="D5" s="6"/>
      <c r="G5" s="6" t="s">
        <v>45</v>
      </c>
      <c r="H5" s="6"/>
      <c r="K5" s="6" t="s">
        <v>46</v>
      </c>
      <c r="L5" s="6"/>
      <c r="O5" s="6" t="s">
        <v>47</v>
      </c>
      <c r="P5" s="6"/>
    </row>
    <row r="6" spans="1:16" ht="15">
      <c r="A6" t="s">
        <v>24</v>
      </c>
      <c r="D6" s="7">
        <v>150000</v>
      </c>
      <c r="H6" s="7">
        <v>175043</v>
      </c>
      <c r="L6" s="7">
        <v>12174</v>
      </c>
      <c r="P6" s="7">
        <v>337217</v>
      </c>
    </row>
    <row r="7" spans="1:16" ht="15">
      <c r="A7" t="s">
        <v>26</v>
      </c>
      <c r="D7" s="7">
        <v>150000</v>
      </c>
      <c r="H7" s="7">
        <v>175043</v>
      </c>
      <c r="L7" s="7">
        <v>2472</v>
      </c>
      <c r="P7" s="7">
        <v>327515</v>
      </c>
    </row>
    <row r="8" spans="1:16" ht="15">
      <c r="A8" t="s">
        <v>27</v>
      </c>
      <c r="D8" s="7">
        <v>125000</v>
      </c>
      <c r="H8" s="7">
        <v>175043</v>
      </c>
      <c r="L8" s="7">
        <v>2995</v>
      </c>
      <c r="P8" s="7">
        <v>303038</v>
      </c>
    </row>
    <row r="9" spans="1:16" ht="15">
      <c r="A9" t="s">
        <v>28</v>
      </c>
      <c r="D9" s="7">
        <v>16739</v>
      </c>
      <c r="H9" s="7">
        <v>26849</v>
      </c>
      <c r="L9" t="s">
        <v>25</v>
      </c>
      <c r="P9" s="7">
        <v>43588</v>
      </c>
    </row>
    <row r="10" spans="1:16" ht="15">
      <c r="A10" t="s">
        <v>33</v>
      </c>
      <c r="D10" s="7">
        <v>130000</v>
      </c>
      <c r="H10" s="7">
        <v>175043</v>
      </c>
      <c r="L10" s="7">
        <v>1524</v>
      </c>
      <c r="P10" s="7">
        <v>306567</v>
      </c>
    </row>
    <row r="11" spans="1:16" ht="15">
      <c r="A11" t="s">
        <v>34</v>
      </c>
      <c r="D11" s="7">
        <v>130000</v>
      </c>
      <c r="H11" s="7">
        <v>175043</v>
      </c>
      <c r="L11" s="7">
        <v>1524</v>
      </c>
      <c r="P11" s="7">
        <v>306567</v>
      </c>
    </row>
    <row r="12" spans="1:16" ht="15">
      <c r="A12" t="s">
        <v>35</v>
      </c>
      <c r="D12" s="7">
        <v>120000</v>
      </c>
      <c r="H12" s="7">
        <v>175043</v>
      </c>
      <c r="L12" s="7">
        <v>276</v>
      </c>
      <c r="P12" s="7">
        <v>295319</v>
      </c>
    </row>
    <row r="13" spans="1:16" ht="15">
      <c r="A13" t="s">
        <v>36</v>
      </c>
      <c r="D13" s="7">
        <v>125000</v>
      </c>
      <c r="H13" s="7">
        <v>175043</v>
      </c>
      <c r="L13" s="7">
        <v>1524</v>
      </c>
      <c r="P13" s="7">
        <v>301567</v>
      </c>
    </row>
    <row r="14" spans="1:16" ht="15">
      <c r="A14" t="s">
        <v>37</v>
      </c>
      <c r="D14" s="7">
        <v>147857</v>
      </c>
      <c r="H14" s="7">
        <v>175043</v>
      </c>
      <c r="L14" s="7">
        <v>11226</v>
      </c>
      <c r="P14" s="7">
        <v>334126</v>
      </c>
    </row>
    <row r="15" spans="1:16" ht="15">
      <c r="A15" t="s">
        <v>38</v>
      </c>
      <c r="D15" s="7">
        <v>310000</v>
      </c>
      <c r="H15" s="7">
        <v>175043</v>
      </c>
      <c r="L15" s="7">
        <v>4012</v>
      </c>
      <c r="P15" s="7">
        <v>489055</v>
      </c>
    </row>
    <row r="16" spans="1:16" ht="15">
      <c r="A16" t="s">
        <v>48</v>
      </c>
      <c r="D16" s="7">
        <v>68572</v>
      </c>
      <c r="H16" s="7">
        <v>74840</v>
      </c>
      <c r="L16" s="7">
        <v>1285</v>
      </c>
      <c r="P16" s="7">
        <v>144697</v>
      </c>
    </row>
    <row r="17" spans="1:16" ht="15">
      <c r="A17" t="s">
        <v>40</v>
      </c>
      <c r="D17" s="7">
        <v>140000</v>
      </c>
      <c r="H17" s="7">
        <v>175043</v>
      </c>
      <c r="L17" s="7">
        <v>1838</v>
      </c>
      <c r="P17" s="7">
        <v>316881</v>
      </c>
    </row>
  </sheetData>
  <sheetProtection selectLockedCells="1" selectUnlockedCells="1"/>
  <mergeCells count="5">
    <mergeCell ref="A2:F2"/>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41.7109375" style="0" customWidth="1"/>
    <col min="2" max="11" width="8.7109375" style="0" customWidth="1"/>
    <col min="12" max="12" width="4.7109375" style="0" customWidth="1"/>
    <col min="13" max="16384" width="8.7109375" style="0" customWidth="1"/>
  </cols>
  <sheetData>
    <row r="2" spans="1:6" ht="15">
      <c r="A2" s="1" t="s">
        <v>49</v>
      </c>
      <c r="B2" s="1"/>
      <c r="C2" s="1"/>
      <c r="D2" s="1"/>
      <c r="E2" s="1"/>
      <c r="F2" s="1"/>
    </row>
    <row r="5" spans="3:12" ht="15">
      <c r="C5" s="8" t="s">
        <v>50</v>
      </c>
      <c r="D5" s="8"/>
      <c r="E5" s="8"/>
      <c r="F5" s="8"/>
      <c r="G5" s="8"/>
      <c r="H5" s="8"/>
      <c r="I5" s="8"/>
      <c r="J5" s="8"/>
      <c r="K5" s="8"/>
      <c r="L5" s="8"/>
    </row>
    <row r="6" spans="1:12" ht="15" customHeight="1">
      <c r="A6" s="2" t="s">
        <v>20</v>
      </c>
      <c r="C6" s="1" t="s">
        <v>51</v>
      </c>
      <c r="D6" s="1"/>
      <c r="G6" s="1" t="s">
        <v>52</v>
      </c>
      <c r="H6" s="1"/>
      <c r="K6" s="3" t="s">
        <v>53</v>
      </c>
      <c r="L6" s="3"/>
    </row>
    <row r="7" spans="1:12" ht="15">
      <c r="A7" s="2" t="s">
        <v>54</v>
      </c>
      <c r="C7" s="9">
        <v>1500000</v>
      </c>
      <c r="D7" s="9"/>
      <c r="G7" s="9">
        <v>1500000</v>
      </c>
      <c r="H7" s="9"/>
      <c r="L7" t="s">
        <v>55</v>
      </c>
    </row>
    <row r="8" spans="1:12" ht="15">
      <c r="A8" s="2" t="s">
        <v>56</v>
      </c>
      <c r="C8" s="9">
        <v>1100000</v>
      </c>
      <c r="D8" s="9"/>
      <c r="G8" s="9">
        <v>1100000</v>
      </c>
      <c r="H8" s="9"/>
      <c r="L8" t="s">
        <v>55</v>
      </c>
    </row>
    <row r="9" spans="1:12" ht="15">
      <c r="A9" s="2" t="s">
        <v>57</v>
      </c>
      <c r="C9" s="9">
        <v>750000</v>
      </c>
      <c r="D9" s="9"/>
      <c r="G9" s="9">
        <v>750000</v>
      </c>
      <c r="H9" s="9"/>
      <c r="L9" t="s">
        <v>55</v>
      </c>
    </row>
    <row r="10" spans="1:12" ht="15">
      <c r="A10" s="2" t="s">
        <v>58</v>
      </c>
      <c r="C10" s="9">
        <v>775000</v>
      </c>
      <c r="D10" s="9"/>
      <c r="G10" s="9">
        <v>775000</v>
      </c>
      <c r="H10" s="9"/>
      <c r="L10" t="s">
        <v>55</v>
      </c>
    </row>
    <row r="11" spans="1:12" ht="15">
      <c r="A11" s="2" t="s">
        <v>59</v>
      </c>
      <c r="C11" s="9">
        <v>625000</v>
      </c>
      <c r="D11" s="9"/>
      <c r="G11" s="9">
        <v>625000</v>
      </c>
      <c r="H11" s="9"/>
      <c r="L11" t="s">
        <v>55</v>
      </c>
    </row>
  </sheetData>
  <sheetProtection selectLockedCells="1" selectUnlockedCells="1"/>
  <mergeCells count="15">
    <mergeCell ref="A2:F2"/>
    <mergeCell ref="C5:L5"/>
    <mergeCell ref="C6:D6"/>
    <mergeCell ref="G6:H6"/>
    <mergeCell ref="K6:L6"/>
    <mergeCell ref="C7:D7"/>
    <mergeCell ref="G7:H7"/>
    <mergeCell ref="C8:D8"/>
    <mergeCell ref="G8:H8"/>
    <mergeCell ref="C9:D9"/>
    <mergeCell ref="G9:H9"/>
    <mergeCell ref="C10:D10"/>
    <mergeCell ref="G10:H10"/>
    <mergeCell ref="C11:D11"/>
    <mergeCell ref="G11:H11"/>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J11"/>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6" width="8.7109375" style="0" customWidth="1"/>
    <col min="7" max="7" width="27.7109375" style="0" customWidth="1"/>
    <col min="8" max="9" width="8.7109375" style="0" customWidth="1"/>
    <col min="10" max="10" width="10.7109375" style="0" customWidth="1"/>
    <col min="11" max="16384" width="8.7109375" style="0" customWidth="1"/>
  </cols>
  <sheetData>
    <row r="2" spans="1:6" ht="15">
      <c r="A2" s="1" t="s">
        <v>60</v>
      </c>
      <c r="B2" s="1"/>
      <c r="C2" s="1"/>
      <c r="D2" s="1"/>
      <c r="E2" s="1"/>
      <c r="F2" s="1"/>
    </row>
    <row r="5" spans="3:10" ht="15">
      <c r="C5" s="8" t="s">
        <v>61</v>
      </c>
      <c r="D5" s="8"/>
      <c r="E5" s="8"/>
      <c r="F5" s="8"/>
      <c r="G5" s="8"/>
      <c r="H5" s="8"/>
      <c r="I5" s="8"/>
      <c r="J5" s="8"/>
    </row>
    <row r="6" spans="1:10" ht="15" customHeight="1">
      <c r="A6" s="2" t="s">
        <v>20</v>
      </c>
      <c r="C6" s="6" t="s">
        <v>62</v>
      </c>
      <c r="D6" s="6"/>
      <c r="G6" s="2" t="s">
        <v>63</v>
      </c>
      <c r="I6" s="3" t="s">
        <v>64</v>
      </c>
      <c r="J6" s="3"/>
    </row>
    <row r="7" spans="1:10" ht="15">
      <c r="A7" s="2" t="s">
        <v>54</v>
      </c>
      <c r="D7" s="10">
        <v>0</v>
      </c>
      <c r="G7" s="11" t="s">
        <v>65</v>
      </c>
      <c r="J7" s="10">
        <v>4500000</v>
      </c>
    </row>
    <row r="8" spans="1:10" ht="15">
      <c r="A8" s="2" t="s">
        <v>56</v>
      </c>
      <c r="D8" s="10">
        <v>0</v>
      </c>
      <c r="G8" s="11" t="s">
        <v>66</v>
      </c>
      <c r="J8" s="10">
        <v>2860000</v>
      </c>
    </row>
    <row r="9" spans="1:10" ht="15">
      <c r="A9" s="2" t="s">
        <v>57</v>
      </c>
      <c r="D9" s="10">
        <v>0</v>
      </c>
      <c r="G9" s="11" t="s">
        <v>67</v>
      </c>
      <c r="J9" s="10">
        <v>1400000</v>
      </c>
    </row>
    <row r="10" spans="1:10" ht="15">
      <c r="A10" s="2" t="s">
        <v>68</v>
      </c>
      <c r="D10" s="10">
        <v>0</v>
      </c>
      <c r="G10" s="11" t="s">
        <v>69</v>
      </c>
      <c r="J10" s="10">
        <v>1400000</v>
      </c>
    </row>
    <row r="11" spans="1:10" ht="15">
      <c r="A11" s="2" t="s">
        <v>70</v>
      </c>
      <c r="D11" s="10">
        <v>0</v>
      </c>
      <c r="G11" s="11" t="s">
        <v>71</v>
      </c>
      <c r="J11" s="10">
        <v>750000</v>
      </c>
    </row>
  </sheetData>
  <sheetProtection selectLockedCells="1" selectUnlockedCells="1"/>
  <mergeCells count="4">
    <mergeCell ref="A2:F2"/>
    <mergeCell ref="C5:J5"/>
    <mergeCell ref="C6:D6"/>
    <mergeCell ref="I6:J6"/>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4.7109375" style="0" customWidth="1"/>
    <col min="5" max="16384" width="8.7109375" style="0" customWidth="1"/>
  </cols>
  <sheetData>
    <row r="2" spans="1:6" ht="15">
      <c r="A2" s="1" t="s">
        <v>72</v>
      </c>
      <c r="B2" s="1"/>
      <c r="C2" s="1"/>
      <c r="D2" s="1"/>
      <c r="E2" s="1"/>
      <c r="F2" s="1"/>
    </row>
    <row r="5" spans="2:5" ht="15">
      <c r="B5" s="12"/>
      <c r="C5" s="12"/>
      <c r="D5" s="12"/>
      <c r="E5" s="12"/>
    </row>
    <row r="6" spans="1:4" ht="15" customHeight="1">
      <c r="A6" s="2" t="s">
        <v>73</v>
      </c>
      <c r="C6" s="6" t="s">
        <v>74</v>
      </c>
      <c r="D6" s="6"/>
    </row>
    <row r="7" spans="1:4" ht="15">
      <c r="A7" t="s">
        <v>75</v>
      </c>
      <c r="D7" t="s">
        <v>76</v>
      </c>
    </row>
    <row r="8" spans="1:4" ht="15">
      <c r="A8" t="s">
        <v>77</v>
      </c>
      <c r="D8" t="s">
        <v>76</v>
      </c>
    </row>
    <row r="9" spans="1:4" ht="15">
      <c r="A9" t="s">
        <v>78</v>
      </c>
      <c r="D9" t="s">
        <v>79</v>
      </c>
    </row>
    <row r="10" spans="1:4" ht="15">
      <c r="A10" t="s">
        <v>80</v>
      </c>
      <c r="D10" t="s">
        <v>79</v>
      </c>
    </row>
    <row r="11" spans="1:4" ht="15">
      <c r="A11" t="s">
        <v>81</v>
      </c>
      <c r="D11" t="s">
        <v>79</v>
      </c>
    </row>
    <row r="12" spans="1:4" ht="15">
      <c r="A12" t="s">
        <v>82</v>
      </c>
      <c r="D12" t="s">
        <v>79</v>
      </c>
    </row>
    <row r="13" spans="1:5" ht="15">
      <c r="A13" s="2" t="s">
        <v>83</v>
      </c>
      <c r="C13" s="2"/>
      <c r="D13" s="2" t="s">
        <v>84</v>
      </c>
      <c r="E13" s="2"/>
    </row>
  </sheetData>
  <sheetProtection selectLockedCells="1" selectUnlockedCells="1"/>
  <mergeCells count="3">
    <mergeCell ref="A2:F2"/>
    <mergeCell ref="B5:E5"/>
    <mergeCell ref="C6:D6"/>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S15"/>
  <sheetViews>
    <sheetView workbookViewId="0" topLeftCell="A1">
      <selection activeCell="A1" sqref="A1"/>
    </sheetView>
  </sheetViews>
  <sheetFormatPr defaultColWidth="8.00390625" defaultRowHeight="15"/>
  <cols>
    <col min="1" max="1" width="41.7109375" style="0" customWidth="1"/>
    <col min="2" max="7" width="8.7109375" style="0" customWidth="1"/>
    <col min="8" max="8" width="6.7109375" style="0" customWidth="1"/>
    <col min="9" max="10" width="8.7109375" style="0" customWidth="1"/>
    <col min="11" max="11" width="38.7109375" style="0" customWidth="1"/>
    <col min="12" max="16384" width="8.7109375" style="0" customWidth="1"/>
  </cols>
  <sheetData>
    <row r="2" spans="1:6" ht="15">
      <c r="A2" s="1" t="s">
        <v>85</v>
      </c>
      <c r="B2" s="1"/>
      <c r="C2" s="1"/>
      <c r="D2" s="1"/>
      <c r="E2" s="1"/>
      <c r="F2" s="1"/>
    </row>
    <row r="5" spans="1:18" ht="39.75" customHeight="1">
      <c r="A5" s="2" t="s">
        <v>20</v>
      </c>
      <c r="C5" s="3" t="s">
        <v>86</v>
      </c>
      <c r="D5" s="3"/>
      <c r="G5" s="3" t="s">
        <v>87</v>
      </c>
      <c r="H5" s="3"/>
      <c r="K5" s="2" t="s">
        <v>88</v>
      </c>
      <c r="M5" s="1" t="e">
        <f>#N/A</f>
        <v>#N/A</v>
      </c>
      <c r="N5" s="1"/>
      <c r="Q5" s="3" t="s">
        <v>89</v>
      </c>
      <c r="R5" s="3"/>
    </row>
    <row r="6" spans="2:19" ht="15">
      <c r="B6" s="12"/>
      <c r="C6" s="12"/>
      <c r="D6" s="12"/>
      <c r="E6" s="12"/>
      <c r="F6" s="12"/>
      <c r="G6" s="12"/>
      <c r="H6" s="12"/>
      <c r="I6" s="12"/>
      <c r="J6" s="12"/>
      <c r="K6" s="12"/>
      <c r="L6" s="12"/>
      <c r="M6" s="12"/>
      <c r="N6" s="12"/>
      <c r="O6" s="12"/>
      <c r="P6" s="12"/>
      <c r="Q6" s="12"/>
      <c r="R6" s="12"/>
      <c r="S6" s="12"/>
    </row>
    <row r="7" spans="1:18" ht="15">
      <c r="A7" s="2" t="s">
        <v>54</v>
      </c>
      <c r="C7" s="9">
        <v>2250000</v>
      </c>
      <c r="D7" s="9"/>
      <c r="H7" t="s">
        <v>90</v>
      </c>
      <c r="K7" s="13" t="s">
        <v>84</v>
      </c>
      <c r="Q7" s="9">
        <v>3280500</v>
      </c>
      <c r="R7" s="9"/>
    </row>
    <row r="8" spans="2:19" ht="15">
      <c r="B8" s="12"/>
      <c r="C8" s="12"/>
      <c r="D8" s="12"/>
      <c r="E8" s="12"/>
      <c r="F8" s="12"/>
      <c r="G8" s="12"/>
      <c r="H8" s="12"/>
      <c r="I8" s="12"/>
      <c r="J8" s="12"/>
      <c r="K8" s="12"/>
      <c r="L8" s="12"/>
      <c r="M8" s="12"/>
      <c r="N8" s="12"/>
      <c r="O8" s="12"/>
      <c r="P8" s="12"/>
      <c r="Q8" s="12"/>
      <c r="R8" s="12"/>
      <c r="S8" s="12"/>
    </row>
    <row r="9" spans="1:18" ht="15">
      <c r="A9" s="2" t="s">
        <v>56</v>
      </c>
      <c r="C9" s="9">
        <v>1430000</v>
      </c>
      <c r="D9" s="9"/>
      <c r="H9" t="s">
        <v>90</v>
      </c>
      <c r="K9" s="13" t="s">
        <v>84</v>
      </c>
      <c r="Q9" s="9">
        <v>2084900</v>
      </c>
      <c r="R9" s="9"/>
    </row>
    <row r="10" spans="2:19" ht="15">
      <c r="B10" s="12"/>
      <c r="C10" s="12"/>
      <c r="D10" s="12"/>
      <c r="E10" s="12"/>
      <c r="F10" s="12"/>
      <c r="G10" s="12"/>
      <c r="H10" s="12"/>
      <c r="I10" s="12"/>
      <c r="J10" s="12"/>
      <c r="K10" s="12"/>
      <c r="L10" s="12"/>
      <c r="M10" s="12"/>
      <c r="N10" s="12"/>
      <c r="O10" s="12"/>
      <c r="P10" s="12"/>
      <c r="Q10" s="12"/>
      <c r="R10" s="12"/>
      <c r="S10" s="12"/>
    </row>
    <row r="11" spans="1:18" ht="15">
      <c r="A11" s="2" t="s">
        <v>57</v>
      </c>
      <c r="C11" s="9">
        <v>700000</v>
      </c>
      <c r="D11" s="9"/>
      <c r="H11" t="s">
        <v>90</v>
      </c>
      <c r="K11" s="13" t="s">
        <v>84</v>
      </c>
      <c r="Q11" s="9">
        <v>1020600</v>
      </c>
      <c r="R11" s="9"/>
    </row>
    <row r="12" spans="2:19" ht="15">
      <c r="B12" s="12"/>
      <c r="C12" s="12"/>
      <c r="D12" s="12"/>
      <c r="E12" s="12"/>
      <c r="F12" s="12"/>
      <c r="G12" s="12"/>
      <c r="H12" s="12"/>
      <c r="I12" s="12"/>
      <c r="J12" s="12"/>
      <c r="K12" s="12"/>
      <c r="L12" s="12"/>
      <c r="M12" s="12"/>
      <c r="N12" s="12"/>
      <c r="O12" s="12"/>
      <c r="P12" s="12"/>
      <c r="Q12" s="12"/>
      <c r="R12" s="12"/>
      <c r="S12" s="12"/>
    </row>
    <row r="13" spans="1:18" ht="15">
      <c r="A13" s="2" t="s">
        <v>68</v>
      </c>
      <c r="C13" s="9">
        <v>700000</v>
      </c>
      <c r="D13" s="9"/>
      <c r="H13" t="s">
        <v>90</v>
      </c>
      <c r="K13" s="13" t="s">
        <v>84</v>
      </c>
      <c r="Q13" s="9">
        <v>1020600</v>
      </c>
      <c r="R13" s="9"/>
    </row>
    <row r="14" spans="2:19" ht="15">
      <c r="B14" s="12"/>
      <c r="C14" s="12"/>
      <c r="D14" s="12"/>
      <c r="E14" s="12"/>
      <c r="F14" s="12"/>
      <c r="G14" s="12"/>
      <c r="H14" s="12"/>
      <c r="I14" s="12"/>
      <c r="J14" s="12"/>
      <c r="K14" s="12"/>
      <c r="L14" s="12"/>
      <c r="M14" s="12"/>
      <c r="N14" s="12"/>
      <c r="O14" s="12"/>
      <c r="P14" s="12"/>
      <c r="Q14" s="12"/>
      <c r="R14" s="12"/>
      <c r="S14" s="12"/>
    </row>
    <row r="15" spans="1:18" ht="15">
      <c r="A15" s="2" t="s">
        <v>70</v>
      </c>
      <c r="C15" s="9">
        <v>375000</v>
      </c>
      <c r="D15" s="9"/>
      <c r="H15" t="s">
        <v>90</v>
      </c>
      <c r="K15" s="13" t="s">
        <v>84</v>
      </c>
      <c r="Q15" s="9">
        <v>546800</v>
      </c>
      <c r="R15" s="9"/>
    </row>
  </sheetData>
  <sheetProtection selectLockedCells="1" selectUnlockedCells="1"/>
  <mergeCells count="40">
    <mergeCell ref="A2:F2"/>
    <mergeCell ref="C5:D5"/>
    <mergeCell ref="G5:H5"/>
    <mergeCell ref="M5:N5"/>
    <mergeCell ref="Q5:R5"/>
    <mergeCell ref="B6:E6"/>
    <mergeCell ref="F6:I6"/>
    <mergeCell ref="J6:K6"/>
    <mergeCell ref="L6:O6"/>
    <mergeCell ref="P6:S6"/>
    <mergeCell ref="C7:D7"/>
    <mergeCell ref="Q7:R7"/>
    <mergeCell ref="B8:E8"/>
    <mergeCell ref="F8:I8"/>
    <mergeCell ref="J8:K8"/>
    <mergeCell ref="L8:O8"/>
    <mergeCell ref="P8:S8"/>
    <mergeCell ref="C9:D9"/>
    <mergeCell ref="Q9:R9"/>
    <mergeCell ref="B10:E10"/>
    <mergeCell ref="F10:I10"/>
    <mergeCell ref="J10:K10"/>
    <mergeCell ref="L10:O10"/>
    <mergeCell ref="P10:S10"/>
    <mergeCell ref="C11:D11"/>
    <mergeCell ref="Q11:R11"/>
    <mergeCell ref="B12:E12"/>
    <mergeCell ref="F12:I12"/>
    <mergeCell ref="J12:K12"/>
    <mergeCell ref="L12:O12"/>
    <mergeCell ref="P12:S12"/>
    <mergeCell ref="C13:D13"/>
    <mergeCell ref="Q13:R13"/>
    <mergeCell ref="B14:E14"/>
    <mergeCell ref="F14:I14"/>
    <mergeCell ref="J14:K14"/>
    <mergeCell ref="L14:O14"/>
    <mergeCell ref="P14:S14"/>
    <mergeCell ref="C15:D15"/>
    <mergeCell ref="Q15:R15"/>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M14"/>
  <sheetViews>
    <sheetView workbookViewId="0" topLeftCell="A1">
      <selection activeCell="A1" sqref="A1"/>
    </sheetView>
  </sheetViews>
  <sheetFormatPr defaultColWidth="8.00390625" defaultRowHeight="15"/>
  <cols>
    <col min="1" max="1" width="44.7109375" style="0" customWidth="1"/>
    <col min="2" max="2" width="8.7109375" style="0" customWidth="1"/>
    <col min="3" max="3" width="90.8515625" style="0" customWidth="1"/>
    <col min="4" max="4" width="8.7109375" style="0" customWidth="1"/>
    <col min="5" max="5" width="31.7109375" style="0" customWidth="1"/>
    <col min="6" max="7" width="8.7109375" style="0" customWidth="1"/>
    <col min="8" max="9" width="10.7109375" style="0" customWidth="1"/>
    <col min="10" max="11" width="8.7109375" style="0" customWidth="1"/>
    <col min="12" max="12" width="6.7109375" style="0" customWidth="1"/>
    <col min="13" max="16384" width="8.7109375" style="0" customWidth="1"/>
  </cols>
  <sheetData>
    <row r="2" spans="1:6" ht="15">
      <c r="A2" s="1" t="s">
        <v>91</v>
      </c>
      <c r="B2" s="1"/>
      <c r="C2" s="1"/>
      <c r="D2" s="1"/>
      <c r="E2" s="1"/>
      <c r="F2" s="1"/>
    </row>
    <row r="5" spans="2:13" ht="15">
      <c r="B5" s="12"/>
      <c r="C5" s="12"/>
      <c r="D5" s="12"/>
      <c r="E5" s="12"/>
      <c r="F5" s="12"/>
      <c r="G5" s="12"/>
      <c r="H5" s="12"/>
      <c r="I5" s="12"/>
      <c r="J5" s="12"/>
      <c r="K5" s="12"/>
      <c r="L5" s="12"/>
      <c r="M5" s="12"/>
    </row>
    <row r="6" spans="1:12" ht="39.75" customHeight="1">
      <c r="A6" s="2" t="s">
        <v>92</v>
      </c>
      <c r="C6" s="14" t="s">
        <v>93</v>
      </c>
      <c r="E6" s="15" t="s">
        <v>94</v>
      </c>
      <c r="G6" s="6" t="s">
        <v>95</v>
      </c>
      <c r="H6" s="6"/>
      <c r="K6" s="6" t="s">
        <v>96</v>
      </c>
      <c r="L6" s="6"/>
    </row>
    <row r="7" spans="1:12" ht="15">
      <c r="A7" s="5" t="s">
        <v>97</v>
      </c>
      <c r="C7" s="5" t="s">
        <v>98</v>
      </c>
      <c r="E7" s="13" t="s">
        <v>99</v>
      </c>
      <c r="L7" t="s">
        <v>100</v>
      </c>
    </row>
    <row r="8" spans="1:12" ht="15">
      <c r="A8" t="s">
        <v>77</v>
      </c>
      <c r="C8" s="5" t="s">
        <v>101</v>
      </c>
      <c r="E8" s="13" t="s">
        <v>102</v>
      </c>
      <c r="H8" s="7">
        <v>290</v>
      </c>
      <c r="I8" s="16">
        <v>-2</v>
      </c>
      <c r="L8" t="s">
        <v>103</v>
      </c>
    </row>
    <row r="9" spans="1:12" ht="15">
      <c r="A9" s="5" t="s">
        <v>104</v>
      </c>
      <c r="C9" t="s">
        <v>105</v>
      </c>
      <c r="E9" s="13" t="s">
        <v>106</v>
      </c>
      <c r="H9" s="7">
        <v>2743</v>
      </c>
      <c r="L9" t="s">
        <v>107</v>
      </c>
    </row>
    <row r="10" spans="1:12" ht="15">
      <c r="A10" t="s">
        <v>108</v>
      </c>
      <c r="C10" s="5" t="s">
        <v>109</v>
      </c>
      <c r="E10" s="13" t="s">
        <v>110</v>
      </c>
      <c r="H10" s="7">
        <v>1152</v>
      </c>
      <c r="L10" t="s">
        <v>111</v>
      </c>
    </row>
    <row r="11" spans="1:12" ht="15">
      <c r="A11" t="s">
        <v>112</v>
      </c>
      <c r="C11" t="s">
        <v>113</v>
      </c>
      <c r="E11" s="13" t="s">
        <v>114</v>
      </c>
      <c r="H11" s="4">
        <v>13.2</v>
      </c>
      <c r="L11" t="s">
        <v>115</v>
      </c>
    </row>
    <row r="12" spans="1:12" ht="15">
      <c r="A12" t="s">
        <v>116</v>
      </c>
      <c r="C12" t="s">
        <v>117</v>
      </c>
      <c r="E12" s="13" t="s">
        <v>118</v>
      </c>
      <c r="H12" s="7">
        <v>3143</v>
      </c>
      <c r="L12" t="s">
        <v>119</v>
      </c>
    </row>
    <row r="13" spans="1:12" ht="15">
      <c r="A13" t="s">
        <v>120</v>
      </c>
      <c r="C13" s="5" t="s">
        <v>121</v>
      </c>
      <c r="E13" s="13" t="s">
        <v>122</v>
      </c>
      <c r="H13" t="s">
        <v>123</v>
      </c>
      <c r="L13" t="s">
        <v>103</v>
      </c>
    </row>
    <row r="14" spans="1:13" ht="15" customHeight="1">
      <c r="A14" s="17" t="s">
        <v>124</v>
      </c>
      <c r="B14" s="17"/>
      <c r="C14" s="17"/>
      <c r="D14" s="17"/>
      <c r="E14" s="17"/>
      <c r="G14" s="2"/>
      <c r="H14" s="2" t="s">
        <v>125</v>
      </c>
      <c r="I14" s="2"/>
      <c r="K14" s="2"/>
      <c r="L14" s="2" t="s">
        <v>90</v>
      </c>
      <c r="M14" s="2"/>
    </row>
  </sheetData>
  <sheetProtection selectLockedCells="1" selectUnlockedCells="1"/>
  <mergeCells count="8">
    <mergeCell ref="A2:F2"/>
    <mergeCell ref="B5:C5"/>
    <mergeCell ref="D5:E5"/>
    <mergeCell ref="F5:I5"/>
    <mergeCell ref="J5:M5"/>
    <mergeCell ref="G6:H6"/>
    <mergeCell ref="K6:L6"/>
    <mergeCell ref="A14:E14"/>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AT20"/>
  <sheetViews>
    <sheetView workbookViewId="0" topLeftCell="A1">
      <selection activeCell="A1" sqref="A1"/>
    </sheetView>
  </sheetViews>
  <sheetFormatPr defaultColWidth="8.00390625" defaultRowHeight="15"/>
  <cols>
    <col min="1" max="1" width="44.7109375" style="0" customWidth="1"/>
    <col min="2" max="4" width="8.7109375" style="0" customWidth="1"/>
    <col min="5" max="5" width="4.7109375" style="0" customWidth="1"/>
    <col min="6" max="9" width="8.7109375" style="0" customWidth="1"/>
    <col min="10" max="10" width="10.7109375" style="0" customWidth="1"/>
    <col min="11" max="14" width="8.7109375" style="0" customWidth="1"/>
    <col min="15" max="15" width="10.7109375" style="0" customWidth="1"/>
    <col min="16" max="19" width="8.7109375" style="0" customWidth="1"/>
    <col min="20" max="20" width="10.7109375" style="0" customWidth="1"/>
    <col min="21" max="24" width="8.7109375" style="0" customWidth="1"/>
    <col min="25" max="25" width="10.7109375" style="0" customWidth="1"/>
    <col min="26" max="29" width="8.7109375" style="0" customWidth="1"/>
    <col min="30" max="30" width="10.7109375" style="0" customWidth="1"/>
    <col min="31" max="34" width="8.7109375" style="0" customWidth="1"/>
    <col min="35" max="35" width="10.7109375" style="0" customWidth="1"/>
    <col min="36" max="39" width="8.7109375" style="0" customWidth="1"/>
    <col min="40" max="40" width="10.7109375" style="0" customWidth="1"/>
    <col min="41" max="44" width="8.7109375" style="0" customWidth="1"/>
    <col min="45" max="45" width="10.7109375" style="0" customWidth="1"/>
    <col min="46" max="16384" width="8.7109375" style="0" customWidth="1"/>
  </cols>
  <sheetData>
    <row r="2" spans="1:6" ht="15">
      <c r="A2" s="1" t="s">
        <v>126</v>
      </c>
      <c r="B2" s="1"/>
      <c r="C2" s="1"/>
      <c r="D2" s="1"/>
      <c r="E2" s="1"/>
      <c r="F2" s="1"/>
    </row>
    <row r="5" spans="1:46" ht="39.75" customHeight="1">
      <c r="A5" s="2" t="s">
        <v>127</v>
      </c>
      <c r="C5" s="6" t="s">
        <v>128</v>
      </c>
      <c r="D5" s="6"/>
      <c r="E5" s="6"/>
      <c r="F5" s="6"/>
      <c r="H5" s="6" t="s">
        <v>129</v>
      </c>
      <c r="I5" s="6"/>
      <c r="J5" s="6"/>
      <c r="K5" s="6"/>
      <c r="M5" s="6" t="s">
        <v>130</v>
      </c>
      <c r="N5" s="6"/>
      <c r="O5" s="6"/>
      <c r="P5" s="6"/>
      <c r="R5" s="6" t="s">
        <v>131</v>
      </c>
      <c r="S5" s="6"/>
      <c r="T5" s="6"/>
      <c r="U5" s="6"/>
      <c r="W5" s="6" t="s">
        <v>132</v>
      </c>
      <c r="X5" s="6"/>
      <c r="Y5" s="6"/>
      <c r="Z5" s="6"/>
      <c r="AB5" s="6" t="s">
        <v>133</v>
      </c>
      <c r="AC5" s="6"/>
      <c r="AD5" s="6"/>
      <c r="AE5" s="6"/>
      <c r="AG5" s="6" t="s">
        <v>134</v>
      </c>
      <c r="AH5" s="6"/>
      <c r="AI5" s="6"/>
      <c r="AJ5" s="6"/>
      <c r="AL5" s="6" t="s">
        <v>135</v>
      </c>
      <c r="AM5" s="6"/>
      <c r="AN5" s="6"/>
      <c r="AO5" s="6"/>
      <c r="AQ5" s="6" t="s">
        <v>136</v>
      </c>
      <c r="AR5" s="6"/>
      <c r="AS5" s="6"/>
      <c r="AT5" s="6"/>
    </row>
    <row r="6" spans="1:45" ht="15">
      <c r="A6" s="2" t="s">
        <v>54</v>
      </c>
      <c r="E6">
        <v>2019</v>
      </c>
      <c r="J6" s="7">
        <v>1500000</v>
      </c>
      <c r="O6" t="s">
        <v>25</v>
      </c>
      <c r="T6" s="7">
        <v>4499973</v>
      </c>
      <c r="Y6" s="7">
        <v>2999996</v>
      </c>
      <c r="AD6" s="7">
        <v>3280500</v>
      </c>
      <c r="AI6" s="7">
        <v>1190848</v>
      </c>
      <c r="AN6" s="7">
        <v>22344</v>
      </c>
      <c r="AS6" s="7">
        <v>13493661</v>
      </c>
    </row>
    <row r="7" spans="5:45" ht="15">
      <c r="E7" s="18">
        <v>2018</v>
      </c>
      <c r="J7" s="19">
        <v>1500000</v>
      </c>
      <c r="O7" s="18" t="s">
        <v>25</v>
      </c>
      <c r="T7" s="19">
        <v>4499996</v>
      </c>
      <c r="Y7" s="19">
        <v>2999999</v>
      </c>
      <c r="AD7" s="19">
        <v>3550500</v>
      </c>
      <c r="AI7" s="18" t="s">
        <v>25</v>
      </c>
      <c r="AN7" s="19">
        <v>21945</v>
      </c>
      <c r="AS7" s="19">
        <v>12572440</v>
      </c>
    </row>
    <row r="8" spans="5:45" ht="15">
      <c r="E8" s="18">
        <v>2017</v>
      </c>
      <c r="J8" s="19">
        <v>1500000</v>
      </c>
      <c r="O8" s="18" t="s">
        <v>25</v>
      </c>
      <c r="T8" s="19">
        <v>5985021</v>
      </c>
      <c r="Y8" s="19">
        <v>2565005</v>
      </c>
      <c r="AD8" s="19">
        <v>2693300</v>
      </c>
      <c r="AI8" s="19">
        <v>1807034</v>
      </c>
      <c r="AN8" s="19">
        <v>21546</v>
      </c>
      <c r="AS8" s="19">
        <v>14571906</v>
      </c>
    </row>
    <row r="9" spans="1:45" ht="15">
      <c r="A9" s="2" t="s">
        <v>137</v>
      </c>
      <c r="E9">
        <v>2019</v>
      </c>
      <c r="J9" s="7">
        <v>1100000</v>
      </c>
      <c r="O9" t="s">
        <v>25</v>
      </c>
      <c r="T9" s="7">
        <v>3780026</v>
      </c>
      <c r="Y9" s="7">
        <v>945005</v>
      </c>
      <c r="AD9" s="7">
        <v>2084900</v>
      </c>
      <c r="AI9" s="7">
        <v>3710906</v>
      </c>
      <c r="AN9" s="7">
        <v>22344</v>
      </c>
      <c r="AS9" s="7">
        <v>11643181</v>
      </c>
    </row>
    <row r="10" spans="5:45" ht="15">
      <c r="E10" s="18">
        <v>2018</v>
      </c>
      <c r="J10" s="19">
        <v>1100000</v>
      </c>
      <c r="O10" s="18" t="s">
        <v>25</v>
      </c>
      <c r="T10" s="19">
        <v>3780007</v>
      </c>
      <c r="Y10" s="19">
        <v>944993</v>
      </c>
      <c r="AD10" s="19">
        <v>2256500</v>
      </c>
      <c r="AI10" s="19">
        <v>619341</v>
      </c>
      <c r="AN10" s="19">
        <v>21945</v>
      </c>
      <c r="AS10" s="19">
        <v>8722787</v>
      </c>
    </row>
    <row r="11" spans="5:45" ht="15">
      <c r="E11" s="18">
        <v>2017</v>
      </c>
      <c r="J11" s="19">
        <v>1100000</v>
      </c>
      <c r="O11" s="18" t="s">
        <v>25</v>
      </c>
      <c r="T11" s="19">
        <v>3780012</v>
      </c>
      <c r="Y11" s="19">
        <v>944993</v>
      </c>
      <c r="AD11" s="19">
        <v>1711700</v>
      </c>
      <c r="AI11" s="19">
        <v>2029095</v>
      </c>
      <c r="AN11" s="19">
        <v>21546</v>
      </c>
      <c r="AS11" s="19">
        <v>9587346</v>
      </c>
    </row>
    <row r="12" spans="1:45" ht="15">
      <c r="A12" s="2" t="s">
        <v>57</v>
      </c>
      <c r="E12">
        <v>2019</v>
      </c>
      <c r="J12" s="7">
        <v>750000</v>
      </c>
      <c r="O12" t="s">
        <v>25</v>
      </c>
      <c r="T12" s="7">
        <v>1600053</v>
      </c>
      <c r="Y12" s="7">
        <v>400002</v>
      </c>
      <c r="AD12" s="7">
        <v>1020600</v>
      </c>
      <c r="AI12" s="7">
        <v>765098</v>
      </c>
      <c r="AN12" s="7">
        <v>22344</v>
      </c>
      <c r="AS12" s="7">
        <v>4558097</v>
      </c>
    </row>
    <row r="13" spans="5:45" ht="15">
      <c r="E13" s="18">
        <v>2018</v>
      </c>
      <c r="J13" s="19">
        <v>750000</v>
      </c>
      <c r="O13" s="18" t="s">
        <v>25</v>
      </c>
      <c r="T13" s="19">
        <v>1599987</v>
      </c>
      <c r="Y13" s="19">
        <v>399994</v>
      </c>
      <c r="AD13" s="19">
        <v>1104600</v>
      </c>
      <c r="AI13" s="19">
        <v>251703</v>
      </c>
      <c r="AN13" s="19">
        <v>21945</v>
      </c>
      <c r="AS13" s="19">
        <v>4128229</v>
      </c>
    </row>
    <row r="14" spans="5:45" ht="15">
      <c r="E14" s="18">
        <v>2017</v>
      </c>
      <c r="J14" s="19">
        <v>750000</v>
      </c>
      <c r="O14" s="18" t="s">
        <v>25</v>
      </c>
      <c r="T14" s="19">
        <v>1599999</v>
      </c>
      <c r="Y14" s="19">
        <v>399997</v>
      </c>
      <c r="AD14" s="19">
        <v>837900</v>
      </c>
      <c r="AI14" s="19">
        <v>660228</v>
      </c>
      <c r="AN14" s="19">
        <v>21546</v>
      </c>
      <c r="AS14" s="19">
        <v>4269670</v>
      </c>
    </row>
    <row r="15" spans="1:45" ht="15">
      <c r="A15" s="2" t="s">
        <v>138</v>
      </c>
      <c r="E15">
        <v>2019</v>
      </c>
      <c r="J15" s="7">
        <v>775000</v>
      </c>
      <c r="O15" t="s">
        <v>25</v>
      </c>
      <c r="T15" s="7">
        <v>1600053</v>
      </c>
      <c r="Y15" s="7">
        <v>400002</v>
      </c>
      <c r="AD15" s="7">
        <v>1020600</v>
      </c>
      <c r="AI15" s="7">
        <v>3182625</v>
      </c>
      <c r="AN15" s="7">
        <v>22344</v>
      </c>
      <c r="AS15" s="7">
        <v>7000624</v>
      </c>
    </row>
    <row r="16" spans="5:45" ht="15">
      <c r="E16" s="18">
        <v>2018</v>
      </c>
      <c r="J16" s="19">
        <v>775000</v>
      </c>
      <c r="O16" s="18" t="s">
        <v>25</v>
      </c>
      <c r="T16" s="19">
        <v>1599987</v>
      </c>
      <c r="Y16" s="19">
        <v>399994</v>
      </c>
      <c r="AD16" s="19">
        <v>1104600</v>
      </c>
      <c r="AI16" s="19">
        <v>77224</v>
      </c>
      <c r="AN16" s="19">
        <v>21945</v>
      </c>
      <c r="AS16" s="19">
        <v>3978750</v>
      </c>
    </row>
    <row r="17" spans="5:45" ht="15">
      <c r="E17" s="18">
        <v>2017</v>
      </c>
      <c r="J17" s="19">
        <v>775000</v>
      </c>
      <c r="O17" s="18" t="s">
        <v>25</v>
      </c>
      <c r="T17" s="19">
        <v>1599999</v>
      </c>
      <c r="Y17" s="19">
        <v>399997</v>
      </c>
      <c r="AD17" s="19">
        <v>837900</v>
      </c>
      <c r="AI17" s="19">
        <v>1551307</v>
      </c>
      <c r="AN17" s="19">
        <v>21546</v>
      </c>
      <c r="AS17" s="19">
        <v>5185749</v>
      </c>
    </row>
    <row r="18" spans="1:45" ht="15">
      <c r="A18" s="2" t="s">
        <v>139</v>
      </c>
      <c r="E18">
        <v>2019</v>
      </c>
      <c r="J18" s="7">
        <v>625000</v>
      </c>
      <c r="O18" t="s">
        <v>25</v>
      </c>
      <c r="T18" s="7">
        <v>1240003</v>
      </c>
      <c r="Y18" s="7">
        <v>310000</v>
      </c>
      <c r="AD18" s="7">
        <v>546800</v>
      </c>
      <c r="AI18" s="7">
        <v>946241</v>
      </c>
      <c r="AN18" s="7">
        <v>22344</v>
      </c>
      <c r="AS18" s="7">
        <v>3690338</v>
      </c>
    </row>
    <row r="19" spans="5:45" ht="15">
      <c r="E19" s="18">
        <v>2018</v>
      </c>
      <c r="J19" s="19">
        <v>625000</v>
      </c>
      <c r="O19" s="19">
        <v>59100</v>
      </c>
      <c r="T19" s="19">
        <v>1239984</v>
      </c>
      <c r="Y19" s="19">
        <v>309996</v>
      </c>
      <c r="AD19" s="19">
        <v>591800</v>
      </c>
      <c r="AI19" s="19">
        <v>301809</v>
      </c>
      <c r="AN19" s="19">
        <v>21945</v>
      </c>
      <c r="AS19" s="19">
        <v>3149634</v>
      </c>
    </row>
    <row r="20" spans="5:45" ht="15">
      <c r="E20" s="18">
        <v>2017</v>
      </c>
      <c r="J20" s="19">
        <v>611538</v>
      </c>
      <c r="O20" s="18" t="s">
        <v>25</v>
      </c>
      <c r="T20" s="19">
        <v>1240026</v>
      </c>
      <c r="Y20" s="19">
        <v>310006</v>
      </c>
      <c r="AD20" s="19">
        <v>448900</v>
      </c>
      <c r="AI20" s="19">
        <v>505742</v>
      </c>
      <c r="AN20" s="19">
        <v>21546</v>
      </c>
      <c r="AS20" s="19">
        <v>3137758</v>
      </c>
    </row>
  </sheetData>
  <sheetProtection selectLockedCells="1" selectUnlockedCells="1"/>
  <mergeCells count="10">
    <mergeCell ref="A2:F2"/>
    <mergeCell ref="C5:F5"/>
    <mergeCell ref="H5:K5"/>
    <mergeCell ref="M5:P5"/>
    <mergeCell ref="R5:U5"/>
    <mergeCell ref="W5:Z5"/>
    <mergeCell ref="AB5:AE5"/>
    <mergeCell ref="AG5:AJ5"/>
    <mergeCell ref="AL5:AO5"/>
    <mergeCell ref="AQ5:AT5"/>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2020-06-12T09:12:45Z</dcterms:created>
  <dcterms:modified xsi:type="dcterms:W3CDTF">2020-06-12T09:12:45Z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